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Олимпиада\Устная олимпиада по геометрии\2023\"/>
    </mc:Choice>
  </mc:AlternateContent>
  <bookViews>
    <workbookView xWindow="0" yWindow="0" windowWidth="28950" windowHeight="10500" activeTab="2"/>
  </bookViews>
  <sheets>
    <sheet name="7 класс" sheetId="1" r:id="rId1"/>
    <sheet name="8 класс " sheetId="2" r:id="rId2"/>
    <sheet name="9 класс" sheetId="3" r:id="rId3"/>
  </sheets>
  <externalReferences>
    <externalReference r:id="rId4"/>
  </externalReferences>
  <calcPr calcId="152511"/>
</workbook>
</file>

<file path=xl/calcChain.xml><?xml version="1.0" encoding="utf-8"?>
<calcChain xmlns="http://schemas.openxmlformats.org/spreadsheetml/2006/main">
  <c r="N20" i="3" l="1"/>
  <c r="P52" i="3" l="1"/>
  <c r="O52" i="3"/>
  <c r="N52" i="3"/>
  <c r="M52" i="3"/>
  <c r="K52" i="3"/>
  <c r="P51" i="3"/>
  <c r="O51" i="3"/>
  <c r="N51" i="3"/>
  <c r="M51" i="3"/>
  <c r="K51" i="3"/>
  <c r="P50" i="3"/>
  <c r="O50" i="3"/>
  <c r="N50" i="3"/>
  <c r="M50" i="3"/>
  <c r="K50" i="3"/>
  <c r="P49" i="3"/>
  <c r="O49" i="3"/>
  <c r="N49" i="3"/>
  <c r="M49" i="3"/>
  <c r="K49" i="3"/>
  <c r="P48" i="3"/>
  <c r="O48" i="3"/>
  <c r="N48" i="3"/>
  <c r="M48" i="3"/>
  <c r="K48" i="3"/>
  <c r="P47" i="3"/>
  <c r="O47" i="3"/>
  <c r="N47" i="3"/>
  <c r="M47" i="3"/>
  <c r="K47" i="3"/>
  <c r="P46" i="3"/>
  <c r="O46" i="3"/>
  <c r="N46" i="3"/>
  <c r="M46" i="3"/>
  <c r="K46" i="3"/>
  <c r="P45" i="3"/>
  <c r="O45" i="3"/>
  <c r="N45" i="3"/>
  <c r="M45" i="3"/>
  <c r="K45" i="3"/>
  <c r="P44" i="3"/>
  <c r="O44" i="3"/>
  <c r="N44" i="3"/>
  <c r="M44" i="3"/>
  <c r="K44" i="3"/>
  <c r="P43" i="3"/>
  <c r="O43" i="3"/>
  <c r="N43" i="3"/>
  <c r="M43" i="3"/>
  <c r="K43" i="3"/>
  <c r="P42" i="3"/>
  <c r="O42" i="3"/>
  <c r="N42" i="3"/>
  <c r="M42" i="3"/>
  <c r="K42" i="3"/>
  <c r="P41" i="3"/>
  <c r="O41" i="3"/>
  <c r="N41" i="3"/>
  <c r="M41" i="3"/>
  <c r="K41" i="3"/>
  <c r="P40" i="3"/>
  <c r="O40" i="3"/>
  <c r="N40" i="3"/>
  <c r="M40" i="3"/>
  <c r="K40" i="3"/>
  <c r="P39" i="3"/>
  <c r="O39" i="3"/>
  <c r="N39" i="3"/>
  <c r="M39" i="3"/>
  <c r="K39" i="3"/>
  <c r="P38" i="3"/>
  <c r="O38" i="3"/>
  <c r="N38" i="3"/>
  <c r="M38" i="3"/>
  <c r="K38" i="3"/>
  <c r="P37" i="3"/>
  <c r="O37" i="3"/>
  <c r="N37" i="3"/>
  <c r="M37" i="3"/>
  <c r="K37" i="3"/>
  <c r="P36" i="3"/>
  <c r="O36" i="3"/>
  <c r="N36" i="3"/>
  <c r="M36" i="3"/>
  <c r="K36" i="3"/>
  <c r="P35" i="3"/>
  <c r="O35" i="3"/>
  <c r="N35" i="3"/>
  <c r="M35" i="3"/>
  <c r="K35" i="3"/>
  <c r="P34" i="3"/>
  <c r="O34" i="3"/>
  <c r="N34" i="3"/>
  <c r="M34" i="3"/>
  <c r="K34" i="3"/>
  <c r="P33" i="3"/>
  <c r="O33" i="3"/>
  <c r="N33" i="3"/>
  <c r="M33" i="3"/>
  <c r="K33" i="3"/>
  <c r="P32" i="3"/>
  <c r="O32" i="3"/>
  <c r="N32" i="3"/>
  <c r="M32" i="3"/>
  <c r="K32" i="3"/>
  <c r="P31" i="3"/>
  <c r="O31" i="3"/>
  <c r="N31" i="3"/>
  <c r="M31" i="3"/>
  <c r="K31" i="3"/>
  <c r="P30" i="3"/>
  <c r="O30" i="3"/>
  <c r="N30" i="3"/>
  <c r="M30" i="3"/>
  <c r="K30" i="3"/>
  <c r="P29" i="3"/>
  <c r="O29" i="3"/>
  <c r="N29" i="3"/>
  <c r="M29" i="3"/>
  <c r="K29" i="3"/>
  <c r="P28" i="3"/>
  <c r="O28" i="3"/>
  <c r="N28" i="3"/>
  <c r="M28" i="3"/>
  <c r="K28" i="3"/>
  <c r="P27" i="3"/>
  <c r="O27" i="3"/>
  <c r="N27" i="3"/>
  <c r="M27" i="3"/>
  <c r="K27" i="3"/>
  <c r="P26" i="3"/>
  <c r="O26" i="3"/>
  <c r="N26" i="3"/>
  <c r="M26" i="3"/>
  <c r="K26" i="3"/>
  <c r="P25" i="3"/>
  <c r="O25" i="3"/>
  <c r="N25" i="3"/>
  <c r="M25" i="3"/>
  <c r="K25" i="3"/>
  <c r="P24" i="3"/>
  <c r="O24" i="3"/>
  <c r="N24" i="3"/>
  <c r="M24" i="3"/>
  <c r="K24" i="3"/>
  <c r="P23" i="3"/>
  <c r="O23" i="3"/>
  <c r="N23" i="3"/>
  <c r="M23" i="3"/>
  <c r="K23" i="3"/>
  <c r="P22" i="3"/>
  <c r="O22" i="3"/>
  <c r="N22" i="3"/>
  <c r="M22" i="3"/>
  <c r="K22" i="3"/>
  <c r="P21" i="3"/>
  <c r="O21" i="3"/>
  <c r="N21" i="3"/>
  <c r="M21" i="3"/>
  <c r="K21" i="3"/>
  <c r="P20" i="3"/>
  <c r="O20" i="3"/>
  <c r="M20" i="3"/>
  <c r="K20" i="3"/>
  <c r="P19" i="3"/>
  <c r="O19" i="3"/>
  <c r="N19" i="3"/>
  <c r="M19" i="3"/>
  <c r="K19" i="3"/>
  <c r="P18" i="3"/>
  <c r="O18" i="3"/>
  <c r="N18" i="3"/>
  <c r="M18" i="3"/>
  <c r="K18" i="3"/>
  <c r="P17" i="3"/>
  <c r="O17" i="3"/>
  <c r="N17" i="3"/>
  <c r="M17" i="3"/>
  <c r="K17" i="3"/>
  <c r="P16" i="3"/>
  <c r="O16" i="3"/>
  <c r="N16" i="3"/>
  <c r="M16" i="3"/>
  <c r="K16" i="3"/>
  <c r="P15" i="3"/>
  <c r="O15" i="3"/>
  <c r="N15" i="3"/>
  <c r="M15" i="3"/>
  <c r="K15" i="3"/>
  <c r="P14" i="3"/>
  <c r="O14" i="3"/>
  <c r="N14" i="3"/>
  <c r="M14" i="3"/>
  <c r="K14" i="3"/>
  <c r="P13" i="3"/>
  <c r="O13" i="3"/>
  <c r="N13" i="3"/>
  <c r="M13" i="3"/>
  <c r="K13" i="3"/>
  <c r="P12" i="3"/>
  <c r="O12" i="3"/>
  <c r="N12" i="3"/>
  <c r="M12" i="3"/>
  <c r="K12" i="3"/>
  <c r="P11" i="3"/>
  <c r="O11" i="3"/>
  <c r="N11" i="3"/>
  <c r="M11" i="3"/>
  <c r="K11" i="3"/>
  <c r="P10" i="3"/>
  <c r="O10" i="3"/>
  <c r="N10" i="3"/>
  <c r="M10" i="3"/>
  <c r="K10" i="3"/>
  <c r="P9" i="3"/>
  <c r="O9" i="3"/>
  <c r="N9" i="3"/>
  <c r="M9" i="3"/>
  <c r="K9" i="3"/>
  <c r="P8" i="3"/>
  <c r="O8" i="3"/>
  <c r="N8" i="3"/>
  <c r="M8" i="3"/>
  <c r="K8" i="3"/>
  <c r="P7" i="3"/>
  <c r="O7" i="3"/>
  <c r="N7" i="3"/>
  <c r="M7" i="3"/>
  <c r="K7" i="3"/>
  <c r="P6" i="3"/>
  <c r="O6" i="3"/>
  <c r="N6" i="3"/>
  <c r="M6" i="3"/>
  <c r="K6" i="3"/>
  <c r="P5" i="3"/>
  <c r="O5" i="3"/>
  <c r="N5" i="3"/>
  <c r="M5" i="3"/>
  <c r="K5" i="3"/>
  <c r="P4" i="3"/>
  <c r="O4" i="3"/>
  <c r="N4" i="3"/>
  <c r="M4" i="3"/>
  <c r="K4" i="3"/>
  <c r="P3" i="3"/>
  <c r="O3" i="3"/>
  <c r="N3" i="3"/>
  <c r="M3" i="3"/>
  <c r="K3" i="3"/>
  <c r="P2" i="3"/>
  <c r="O2" i="3"/>
  <c r="N2" i="3"/>
  <c r="M2" i="3"/>
  <c r="K2" i="3"/>
  <c r="P81" i="2"/>
  <c r="O81" i="2"/>
  <c r="N81" i="2"/>
  <c r="M81" i="2"/>
  <c r="K81" i="2"/>
  <c r="P80" i="2"/>
  <c r="O80" i="2"/>
  <c r="N80" i="2"/>
  <c r="M80" i="2"/>
  <c r="K80" i="2"/>
  <c r="P79" i="2"/>
  <c r="O79" i="2"/>
  <c r="N79" i="2"/>
  <c r="M79" i="2"/>
  <c r="K79" i="2"/>
  <c r="P78" i="2"/>
  <c r="O78" i="2"/>
  <c r="N78" i="2"/>
  <c r="M78" i="2"/>
  <c r="K78" i="2"/>
  <c r="P77" i="2"/>
  <c r="O77" i="2"/>
  <c r="N77" i="2"/>
  <c r="M77" i="2"/>
  <c r="K77" i="2"/>
  <c r="P76" i="2"/>
  <c r="O76" i="2"/>
  <c r="N76" i="2"/>
  <c r="M76" i="2"/>
  <c r="K76" i="2"/>
  <c r="P75" i="2"/>
  <c r="O75" i="2"/>
  <c r="N75" i="2"/>
  <c r="M75" i="2"/>
  <c r="K75" i="2"/>
  <c r="P74" i="2"/>
  <c r="O74" i="2"/>
  <c r="N74" i="2"/>
  <c r="M74" i="2"/>
  <c r="K74" i="2"/>
  <c r="P73" i="2"/>
  <c r="O73" i="2"/>
  <c r="N73" i="2"/>
  <c r="M73" i="2"/>
  <c r="K73" i="2"/>
  <c r="P72" i="2"/>
  <c r="O72" i="2"/>
  <c r="N72" i="2"/>
  <c r="M72" i="2"/>
  <c r="K72" i="2"/>
  <c r="P71" i="2"/>
  <c r="O71" i="2"/>
  <c r="N71" i="2"/>
  <c r="M71" i="2"/>
  <c r="K71" i="2"/>
  <c r="P70" i="2"/>
  <c r="O70" i="2"/>
  <c r="N70" i="2"/>
  <c r="M70" i="2"/>
  <c r="K70" i="2"/>
  <c r="P69" i="2"/>
  <c r="O69" i="2"/>
  <c r="N69" i="2"/>
  <c r="M69" i="2"/>
  <c r="K69" i="2"/>
  <c r="P68" i="2"/>
  <c r="O68" i="2"/>
  <c r="N68" i="2"/>
  <c r="M68" i="2"/>
  <c r="K68" i="2"/>
  <c r="P67" i="2"/>
  <c r="O67" i="2"/>
  <c r="N67" i="2"/>
  <c r="M67" i="2"/>
  <c r="K67" i="2"/>
  <c r="P66" i="2"/>
  <c r="O66" i="2"/>
  <c r="N66" i="2"/>
  <c r="M66" i="2"/>
  <c r="K66" i="2"/>
  <c r="P65" i="2"/>
  <c r="O65" i="2"/>
  <c r="N65" i="2"/>
  <c r="M65" i="2"/>
  <c r="K65" i="2"/>
  <c r="P64" i="2"/>
  <c r="O64" i="2"/>
  <c r="N64" i="2"/>
  <c r="M64" i="2"/>
  <c r="K64" i="2"/>
  <c r="P63" i="2"/>
  <c r="O63" i="2"/>
  <c r="N63" i="2"/>
  <c r="M63" i="2"/>
  <c r="K63" i="2"/>
  <c r="P62" i="2"/>
  <c r="O62" i="2"/>
  <c r="N62" i="2"/>
  <c r="M62" i="2"/>
  <c r="K62" i="2"/>
  <c r="P61" i="2"/>
  <c r="O61" i="2"/>
  <c r="N61" i="2"/>
  <c r="M61" i="2"/>
  <c r="K61" i="2"/>
  <c r="P60" i="2"/>
  <c r="O60" i="2"/>
  <c r="N60" i="2"/>
  <c r="M60" i="2"/>
  <c r="K60" i="2"/>
  <c r="P59" i="2"/>
  <c r="O59" i="2"/>
  <c r="N59" i="2"/>
  <c r="M59" i="2"/>
  <c r="K59" i="2"/>
  <c r="P58" i="2"/>
  <c r="O58" i="2"/>
  <c r="N58" i="2"/>
  <c r="M58" i="2"/>
  <c r="K58" i="2"/>
  <c r="P57" i="2"/>
  <c r="O57" i="2"/>
  <c r="N57" i="2"/>
  <c r="M57" i="2"/>
  <c r="K57" i="2"/>
  <c r="P56" i="2"/>
  <c r="O56" i="2"/>
  <c r="N56" i="2"/>
  <c r="M56" i="2"/>
  <c r="K56" i="2"/>
  <c r="P55" i="2"/>
  <c r="O55" i="2"/>
  <c r="N55" i="2"/>
  <c r="M55" i="2"/>
  <c r="K55" i="2"/>
  <c r="P54" i="2"/>
  <c r="O54" i="2"/>
  <c r="N54" i="2"/>
  <c r="M54" i="2"/>
  <c r="K54" i="2"/>
  <c r="P53" i="2"/>
  <c r="O53" i="2"/>
  <c r="N53" i="2"/>
  <c r="M53" i="2"/>
  <c r="K53" i="2"/>
  <c r="P52" i="2"/>
  <c r="O52" i="2"/>
  <c r="N52" i="2"/>
  <c r="M52" i="2"/>
  <c r="K52" i="2"/>
  <c r="P51" i="2"/>
  <c r="O51" i="2"/>
  <c r="N51" i="2"/>
  <c r="M51" i="2"/>
  <c r="K51" i="2"/>
  <c r="P50" i="2"/>
  <c r="O50" i="2"/>
  <c r="N50" i="2"/>
  <c r="M50" i="2"/>
  <c r="K50" i="2"/>
  <c r="P49" i="2"/>
  <c r="O49" i="2"/>
  <c r="N49" i="2"/>
  <c r="M49" i="2"/>
  <c r="K49" i="2"/>
  <c r="P48" i="2"/>
  <c r="O48" i="2"/>
  <c r="N48" i="2"/>
  <c r="M48" i="2"/>
  <c r="K48" i="2"/>
  <c r="P47" i="2"/>
  <c r="O47" i="2"/>
  <c r="N47" i="2"/>
  <c r="M47" i="2"/>
  <c r="K47" i="2"/>
  <c r="P46" i="2"/>
  <c r="O46" i="2"/>
  <c r="N46" i="2"/>
  <c r="M46" i="2"/>
  <c r="K46" i="2"/>
  <c r="P45" i="2"/>
  <c r="O45" i="2"/>
  <c r="N45" i="2"/>
  <c r="M45" i="2"/>
  <c r="K45" i="2"/>
  <c r="P44" i="2"/>
  <c r="O44" i="2"/>
  <c r="N44" i="2"/>
  <c r="M44" i="2"/>
  <c r="K44" i="2"/>
  <c r="P43" i="2"/>
  <c r="O43" i="2"/>
  <c r="N43" i="2"/>
  <c r="M43" i="2"/>
  <c r="K43" i="2"/>
  <c r="P42" i="2"/>
  <c r="O42" i="2"/>
  <c r="N42" i="2"/>
  <c r="M42" i="2"/>
  <c r="K42" i="2"/>
  <c r="P41" i="2"/>
  <c r="O41" i="2"/>
  <c r="N41" i="2"/>
  <c r="M41" i="2"/>
  <c r="K41" i="2"/>
  <c r="P40" i="2"/>
  <c r="O40" i="2"/>
  <c r="N40" i="2"/>
  <c r="M40" i="2"/>
  <c r="K40" i="2"/>
  <c r="P39" i="2"/>
  <c r="O39" i="2"/>
  <c r="N39" i="2"/>
  <c r="M39" i="2"/>
  <c r="K39" i="2"/>
  <c r="P38" i="2"/>
  <c r="O38" i="2"/>
  <c r="N38" i="2"/>
  <c r="M38" i="2"/>
  <c r="K38" i="2"/>
  <c r="P37" i="2"/>
  <c r="O37" i="2"/>
  <c r="N37" i="2"/>
  <c r="M37" i="2"/>
  <c r="K37" i="2"/>
  <c r="P36" i="2"/>
  <c r="O36" i="2"/>
  <c r="N36" i="2"/>
  <c r="M36" i="2"/>
  <c r="K36" i="2"/>
  <c r="P35" i="2"/>
  <c r="O35" i="2"/>
  <c r="N35" i="2"/>
  <c r="M35" i="2"/>
  <c r="K35" i="2"/>
  <c r="P34" i="2"/>
  <c r="O34" i="2"/>
  <c r="N34" i="2"/>
  <c r="M34" i="2"/>
  <c r="K34" i="2"/>
  <c r="P33" i="2"/>
  <c r="O33" i="2"/>
  <c r="N33" i="2"/>
  <c r="M33" i="2"/>
  <c r="K33" i="2"/>
  <c r="P32" i="2"/>
  <c r="O32" i="2"/>
  <c r="N32" i="2"/>
  <c r="K32" i="2"/>
  <c r="P31" i="2"/>
  <c r="O31" i="2"/>
  <c r="N31" i="2"/>
  <c r="M31" i="2"/>
  <c r="K31" i="2"/>
  <c r="P30" i="2"/>
  <c r="O30" i="2"/>
  <c r="N30" i="2"/>
  <c r="M30" i="2"/>
  <c r="K30" i="2"/>
  <c r="P29" i="2"/>
  <c r="O29" i="2"/>
  <c r="N29" i="2"/>
  <c r="M29" i="2"/>
  <c r="K29" i="2"/>
  <c r="P28" i="2"/>
  <c r="O28" i="2"/>
  <c r="N28" i="2"/>
  <c r="M28" i="2"/>
  <c r="K28" i="2"/>
  <c r="P27" i="2"/>
  <c r="O27" i="2"/>
  <c r="N27" i="2"/>
  <c r="M27" i="2"/>
  <c r="K27" i="2"/>
  <c r="P26" i="2"/>
  <c r="O26" i="2"/>
  <c r="N26" i="2"/>
  <c r="M26" i="2"/>
  <c r="K26" i="2"/>
  <c r="P25" i="2"/>
  <c r="O25" i="2"/>
  <c r="N25" i="2"/>
  <c r="M25" i="2"/>
  <c r="K25" i="2"/>
  <c r="P24" i="2"/>
  <c r="O24" i="2"/>
  <c r="N24" i="2"/>
  <c r="M24" i="2"/>
  <c r="K24" i="2"/>
  <c r="P23" i="2"/>
  <c r="O23" i="2"/>
  <c r="N23" i="2"/>
  <c r="M23" i="2"/>
  <c r="K23" i="2"/>
  <c r="P22" i="2"/>
  <c r="O22" i="2"/>
  <c r="N22" i="2"/>
  <c r="M22" i="2"/>
  <c r="K22" i="2"/>
  <c r="P21" i="2"/>
  <c r="O21" i="2"/>
  <c r="N21" i="2"/>
  <c r="M21" i="2"/>
  <c r="K21" i="2"/>
  <c r="P20" i="2"/>
  <c r="O20" i="2"/>
  <c r="N20" i="2"/>
  <c r="M20" i="2"/>
  <c r="K20" i="2"/>
  <c r="P19" i="2"/>
  <c r="O19" i="2"/>
  <c r="N19" i="2"/>
  <c r="M19" i="2"/>
  <c r="K19" i="2"/>
  <c r="P18" i="2"/>
  <c r="O18" i="2"/>
  <c r="N18" i="2"/>
  <c r="M18" i="2"/>
  <c r="K18" i="2"/>
  <c r="P17" i="2"/>
  <c r="O17" i="2"/>
  <c r="N17" i="2"/>
  <c r="M17" i="2"/>
  <c r="K17" i="2"/>
  <c r="P16" i="2"/>
  <c r="O16" i="2"/>
  <c r="N16" i="2"/>
  <c r="M16" i="2"/>
  <c r="K16" i="2"/>
  <c r="P15" i="2"/>
  <c r="O15" i="2"/>
  <c r="N15" i="2"/>
  <c r="M15" i="2"/>
  <c r="K15" i="2"/>
  <c r="P14" i="2"/>
  <c r="O14" i="2"/>
  <c r="N14" i="2"/>
  <c r="M14" i="2"/>
  <c r="K14" i="2"/>
  <c r="P13" i="2"/>
  <c r="O13" i="2"/>
  <c r="N13" i="2"/>
  <c r="M13" i="2"/>
  <c r="K13" i="2"/>
  <c r="P12" i="2"/>
  <c r="O12" i="2"/>
  <c r="N12" i="2"/>
  <c r="M12" i="2"/>
  <c r="K12" i="2"/>
  <c r="P11" i="2"/>
  <c r="O11" i="2"/>
  <c r="N11" i="2"/>
  <c r="M11" i="2"/>
  <c r="K11" i="2"/>
  <c r="P10" i="2"/>
  <c r="O10" i="2"/>
  <c r="N10" i="2"/>
  <c r="M10" i="2"/>
  <c r="K10" i="2"/>
  <c r="P9" i="2"/>
  <c r="O9" i="2"/>
  <c r="N9" i="2"/>
  <c r="M9" i="2"/>
  <c r="K9" i="2"/>
  <c r="P8" i="2"/>
  <c r="O8" i="2"/>
  <c r="N8" i="2"/>
  <c r="M8" i="2"/>
  <c r="K8" i="2"/>
  <c r="P7" i="2"/>
  <c r="O7" i="2"/>
  <c r="N7" i="2"/>
  <c r="M7" i="2"/>
  <c r="K7" i="2"/>
  <c r="P6" i="2"/>
  <c r="O6" i="2"/>
  <c r="N6" i="2"/>
  <c r="M6" i="2"/>
  <c r="K6" i="2"/>
  <c r="P5" i="2"/>
  <c r="O5" i="2"/>
  <c r="N5" i="2"/>
  <c r="M5" i="2"/>
  <c r="K5" i="2"/>
  <c r="P4" i="2"/>
  <c r="O4" i="2"/>
  <c r="N4" i="2"/>
  <c r="M4" i="2"/>
  <c r="K4" i="2"/>
  <c r="P3" i="2"/>
  <c r="O3" i="2"/>
  <c r="N3" i="2"/>
  <c r="K3" i="2"/>
  <c r="P2" i="2"/>
  <c r="O2" i="2"/>
  <c r="N2" i="2"/>
  <c r="M2" i="2"/>
  <c r="K2" i="2"/>
  <c r="P161" i="1"/>
  <c r="O161" i="1"/>
  <c r="N161" i="1"/>
  <c r="M161" i="1"/>
  <c r="K161" i="1"/>
  <c r="P160" i="1"/>
  <c r="O160" i="1"/>
  <c r="N160" i="1"/>
  <c r="M160" i="1"/>
  <c r="K160" i="1"/>
  <c r="P159" i="1"/>
  <c r="O159" i="1"/>
  <c r="N159" i="1"/>
  <c r="M159" i="1"/>
  <c r="K159" i="1"/>
  <c r="P158" i="1"/>
  <c r="O158" i="1"/>
  <c r="N158" i="1"/>
  <c r="M158" i="1"/>
  <c r="K158" i="1"/>
  <c r="P157" i="1"/>
  <c r="O157" i="1"/>
  <c r="N157" i="1"/>
  <c r="M157" i="1"/>
  <c r="K157" i="1"/>
  <c r="P156" i="1"/>
  <c r="O156" i="1"/>
  <c r="N156" i="1"/>
  <c r="M156" i="1"/>
  <c r="K156" i="1"/>
  <c r="P155" i="1"/>
  <c r="O155" i="1"/>
  <c r="N155" i="1"/>
  <c r="M155" i="1"/>
  <c r="K155" i="1"/>
  <c r="P154" i="1"/>
  <c r="O154" i="1"/>
  <c r="N154" i="1"/>
  <c r="M154" i="1"/>
  <c r="K154" i="1"/>
  <c r="P153" i="1"/>
  <c r="O153" i="1"/>
  <c r="N153" i="1"/>
  <c r="M153" i="1"/>
  <c r="K153" i="1"/>
  <c r="P152" i="1"/>
  <c r="O152" i="1"/>
  <c r="N152" i="1"/>
  <c r="M152" i="1"/>
  <c r="K152" i="1"/>
  <c r="P151" i="1"/>
  <c r="O151" i="1"/>
  <c r="N151" i="1"/>
  <c r="M151" i="1"/>
  <c r="K151" i="1"/>
  <c r="P150" i="1"/>
  <c r="O150" i="1"/>
  <c r="N150" i="1"/>
  <c r="M150" i="1"/>
  <c r="K150" i="1"/>
  <c r="P149" i="1"/>
  <c r="O149" i="1"/>
  <c r="N149" i="1"/>
  <c r="M149" i="1"/>
  <c r="K149" i="1"/>
  <c r="P148" i="1"/>
  <c r="O148" i="1"/>
  <c r="N148" i="1"/>
  <c r="M148" i="1"/>
  <c r="K148" i="1"/>
  <c r="P147" i="1"/>
  <c r="O147" i="1"/>
  <c r="N147" i="1"/>
  <c r="M147" i="1"/>
  <c r="K147" i="1"/>
  <c r="P146" i="1"/>
  <c r="O146" i="1"/>
  <c r="N146" i="1"/>
  <c r="M146" i="1"/>
  <c r="K146" i="1"/>
  <c r="P145" i="1"/>
  <c r="O145" i="1"/>
  <c r="N145" i="1"/>
  <c r="M145" i="1"/>
  <c r="K145" i="1"/>
  <c r="P144" i="1"/>
  <c r="O144" i="1"/>
  <c r="N144" i="1"/>
  <c r="M144" i="1"/>
  <c r="K144" i="1"/>
  <c r="P143" i="1"/>
  <c r="O143" i="1"/>
  <c r="N143" i="1"/>
  <c r="M143" i="1"/>
  <c r="K143" i="1"/>
  <c r="P142" i="1"/>
  <c r="O142" i="1"/>
  <c r="N142" i="1"/>
  <c r="M142" i="1"/>
  <c r="K142" i="1"/>
  <c r="P141" i="1"/>
  <c r="O141" i="1"/>
  <c r="N141" i="1"/>
  <c r="M141" i="1"/>
  <c r="K141" i="1"/>
  <c r="P140" i="1"/>
  <c r="O140" i="1"/>
  <c r="N140" i="1"/>
  <c r="M140" i="1"/>
  <c r="K140" i="1"/>
  <c r="P139" i="1"/>
  <c r="O139" i="1"/>
  <c r="N139" i="1"/>
  <c r="M139" i="1"/>
  <c r="K139" i="1"/>
  <c r="P138" i="1"/>
  <c r="O138" i="1"/>
  <c r="N138" i="1"/>
  <c r="M138" i="1"/>
  <c r="K138" i="1"/>
  <c r="P137" i="1"/>
  <c r="O137" i="1"/>
  <c r="N137" i="1"/>
  <c r="M137" i="1"/>
  <c r="K137" i="1"/>
  <c r="P136" i="1"/>
  <c r="O136" i="1"/>
  <c r="N136" i="1"/>
  <c r="M136" i="1"/>
  <c r="K136" i="1"/>
  <c r="P135" i="1"/>
  <c r="O135" i="1"/>
  <c r="N135" i="1"/>
  <c r="M135" i="1"/>
  <c r="K135" i="1"/>
  <c r="P134" i="1"/>
  <c r="O134" i="1"/>
  <c r="N134" i="1"/>
  <c r="M134" i="1"/>
  <c r="K134" i="1"/>
  <c r="P133" i="1"/>
  <c r="O133" i="1"/>
  <c r="N133" i="1"/>
  <c r="M133" i="1"/>
  <c r="K133" i="1"/>
  <c r="P132" i="1"/>
  <c r="O132" i="1"/>
  <c r="N132" i="1"/>
  <c r="M132" i="1"/>
  <c r="K132" i="1"/>
  <c r="P131" i="1"/>
  <c r="O131" i="1"/>
  <c r="N131" i="1"/>
  <c r="M131" i="1"/>
  <c r="K131" i="1"/>
  <c r="P130" i="1"/>
  <c r="O130" i="1"/>
  <c r="N130" i="1"/>
  <c r="M130" i="1"/>
  <c r="K130" i="1"/>
  <c r="P129" i="1"/>
  <c r="O129" i="1"/>
  <c r="N129" i="1"/>
  <c r="M129" i="1"/>
  <c r="K129" i="1"/>
  <c r="P128" i="1"/>
  <c r="O128" i="1"/>
  <c r="N128" i="1"/>
  <c r="M128" i="1"/>
  <c r="K128" i="1"/>
  <c r="P127" i="1"/>
  <c r="O127" i="1"/>
  <c r="N127" i="1"/>
  <c r="M127" i="1"/>
  <c r="K127" i="1"/>
  <c r="P126" i="1"/>
  <c r="O126" i="1"/>
  <c r="N126" i="1"/>
  <c r="M126" i="1"/>
  <c r="K126" i="1"/>
  <c r="P125" i="1"/>
  <c r="O125" i="1"/>
  <c r="N125" i="1"/>
  <c r="M125" i="1"/>
  <c r="K125" i="1"/>
  <c r="P124" i="1"/>
  <c r="O124" i="1"/>
  <c r="N124" i="1"/>
  <c r="M124" i="1"/>
  <c r="K124" i="1"/>
  <c r="P123" i="1"/>
  <c r="O123" i="1"/>
  <c r="N123" i="1"/>
  <c r="M123" i="1"/>
  <c r="K123" i="1"/>
  <c r="P122" i="1"/>
  <c r="O122" i="1"/>
  <c r="N122" i="1"/>
  <c r="M122" i="1"/>
  <c r="K122" i="1"/>
  <c r="P121" i="1"/>
  <c r="O121" i="1"/>
  <c r="N121" i="1"/>
  <c r="M121" i="1"/>
  <c r="K121" i="1"/>
  <c r="P120" i="1"/>
  <c r="O120" i="1"/>
  <c r="N120" i="1"/>
  <c r="M120" i="1"/>
  <c r="K120" i="1"/>
  <c r="P119" i="1"/>
  <c r="O119" i="1"/>
  <c r="N119" i="1"/>
  <c r="M119" i="1"/>
  <c r="K119" i="1"/>
  <c r="P118" i="1"/>
  <c r="O118" i="1"/>
  <c r="N118" i="1"/>
  <c r="M118" i="1"/>
  <c r="K118" i="1"/>
  <c r="P117" i="1"/>
  <c r="O117" i="1"/>
  <c r="N117" i="1"/>
  <c r="M117" i="1"/>
  <c r="K117" i="1"/>
  <c r="P116" i="1"/>
  <c r="O116" i="1"/>
  <c r="N116" i="1"/>
  <c r="M116" i="1"/>
  <c r="K116" i="1"/>
  <c r="P115" i="1"/>
  <c r="O115" i="1"/>
  <c r="N115" i="1"/>
  <c r="M115" i="1"/>
  <c r="K115" i="1"/>
  <c r="P114" i="1"/>
  <c r="O114" i="1"/>
  <c r="N114" i="1"/>
  <c r="M114" i="1"/>
  <c r="K114" i="1"/>
  <c r="P113" i="1"/>
  <c r="O113" i="1"/>
  <c r="N113" i="1"/>
  <c r="M113" i="1"/>
  <c r="K113" i="1"/>
  <c r="P112" i="1"/>
  <c r="O112" i="1"/>
  <c r="N112" i="1"/>
  <c r="M112" i="1"/>
  <c r="K112" i="1"/>
  <c r="P111" i="1"/>
  <c r="O111" i="1"/>
  <c r="N111" i="1"/>
  <c r="M111" i="1"/>
  <c r="K111" i="1"/>
  <c r="P110" i="1"/>
  <c r="O110" i="1"/>
  <c r="N110" i="1"/>
  <c r="M110" i="1"/>
  <c r="K110" i="1"/>
  <c r="P109" i="1"/>
  <c r="O109" i="1"/>
  <c r="N109" i="1"/>
  <c r="M109" i="1"/>
  <c r="K109" i="1"/>
  <c r="P108" i="1"/>
  <c r="O108" i="1"/>
  <c r="N108" i="1"/>
  <c r="M108" i="1"/>
  <c r="K108" i="1"/>
  <c r="P107" i="1"/>
  <c r="O107" i="1"/>
  <c r="N107" i="1"/>
  <c r="M107" i="1"/>
  <c r="K107" i="1"/>
  <c r="P106" i="1"/>
  <c r="O106" i="1"/>
  <c r="N106" i="1"/>
  <c r="M106" i="1"/>
  <c r="K106" i="1"/>
  <c r="P105" i="1"/>
  <c r="O105" i="1"/>
  <c r="N105" i="1"/>
  <c r="M105" i="1"/>
  <c r="K105" i="1"/>
  <c r="P104" i="1"/>
  <c r="O104" i="1"/>
  <c r="N104" i="1"/>
  <c r="M104" i="1"/>
  <c r="K104" i="1"/>
  <c r="P103" i="1"/>
  <c r="O103" i="1"/>
  <c r="N103" i="1"/>
  <c r="M103" i="1"/>
  <c r="K103" i="1"/>
  <c r="P102" i="1"/>
  <c r="O102" i="1"/>
  <c r="N102" i="1"/>
  <c r="M102" i="1"/>
  <c r="K102" i="1"/>
  <c r="P101" i="1"/>
  <c r="O101" i="1"/>
  <c r="N101" i="1"/>
  <c r="M101" i="1"/>
  <c r="K101" i="1"/>
  <c r="P100" i="1"/>
  <c r="O100" i="1"/>
  <c r="N100" i="1"/>
  <c r="M100" i="1"/>
  <c r="K100" i="1"/>
  <c r="P99" i="1"/>
  <c r="O99" i="1"/>
  <c r="N99" i="1"/>
  <c r="M99" i="1"/>
  <c r="K99" i="1"/>
  <c r="P98" i="1"/>
  <c r="O98" i="1"/>
  <c r="N98" i="1"/>
  <c r="M98" i="1"/>
  <c r="K98" i="1"/>
  <c r="P97" i="1"/>
  <c r="O97" i="1"/>
  <c r="N97" i="1"/>
  <c r="M97" i="1"/>
  <c r="K97" i="1"/>
  <c r="P96" i="1"/>
  <c r="O96" i="1"/>
  <c r="N96" i="1"/>
  <c r="M96" i="1"/>
  <c r="K96" i="1"/>
  <c r="P95" i="1"/>
  <c r="O95" i="1"/>
  <c r="N95" i="1"/>
  <c r="M95" i="1"/>
  <c r="K95" i="1"/>
  <c r="P94" i="1"/>
  <c r="O94" i="1"/>
  <c r="N94" i="1"/>
  <c r="M94" i="1"/>
  <c r="K94" i="1"/>
  <c r="P93" i="1"/>
  <c r="O93" i="1"/>
  <c r="N93" i="1"/>
  <c r="M93" i="1"/>
  <c r="K93" i="1"/>
  <c r="P92" i="1"/>
  <c r="O92" i="1"/>
  <c r="N92" i="1"/>
  <c r="M92" i="1"/>
  <c r="K92" i="1"/>
  <c r="P91" i="1"/>
  <c r="O91" i="1"/>
  <c r="N91" i="1"/>
  <c r="M91" i="1"/>
  <c r="K91" i="1"/>
  <c r="P90" i="1"/>
  <c r="O90" i="1"/>
  <c r="N90" i="1"/>
  <c r="M90" i="1"/>
  <c r="K90" i="1"/>
  <c r="P89" i="1"/>
  <c r="O89" i="1"/>
  <c r="N89" i="1"/>
  <c r="M89" i="1"/>
  <c r="K89" i="1"/>
  <c r="P88" i="1"/>
  <c r="O88" i="1"/>
  <c r="N88" i="1"/>
  <c r="M88" i="1"/>
  <c r="K88" i="1"/>
  <c r="P87" i="1"/>
  <c r="O87" i="1"/>
  <c r="N87" i="1"/>
  <c r="M87" i="1"/>
  <c r="K87" i="1"/>
  <c r="P86" i="1"/>
  <c r="O86" i="1"/>
  <c r="N86" i="1"/>
  <c r="M86" i="1"/>
  <c r="K86" i="1"/>
  <c r="P85" i="1"/>
  <c r="O85" i="1"/>
  <c r="N85" i="1"/>
  <c r="M85" i="1"/>
  <c r="K85" i="1"/>
  <c r="P84" i="1"/>
  <c r="O84" i="1"/>
  <c r="N84" i="1"/>
  <c r="M84" i="1"/>
  <c r="K84" i="1"/>
  <c r="P83" i="1"/>
  <c r="O83" i="1"/>
  <c r="N83" i="1"/>
  <c r="M83" i="1"/>
  <c r="K83" i="1"/>
  <c r="P82" i="1"/>
  <c r="O82" i="1"/>
  <c r="N82" i="1"/>
  <c r="M82" i="1"/>
  <c r="K82" i="1"/>
  <c r="P81" i="1"/>
  <c r="O81" i="1"/>
  <c r="N81" i="1"/>
  <c r="M81" i="1"/>
  <c r="K81" i="1"/>
  <c r="P80" i="1"/>
  <c r="O80" i="1"/>
  <c r="N80" i="1"/>
  <c r="M80" i="1"/>
  <c r="K80" i="1"/>
  <c r="P79" i="1"/>
  <c r="O79" i="1"/>
  <c r="N79" i="1"/>
  <c r="M79" i="1"/>
  <c r="K79" i="1"/>
  <c r="P78" i="1"/>
  <c r="O78" i="1"/>
  <c r="N78" i="1"/>
  <c r="M78" i="1"/>
  <c r="K78" i="1"/>
  <c r="P77" i="1"/>
  <c r="O77" i="1"/>
  <c r="N77" i="1"/>
  <c r="M77" i="1"/>
  <c r="K77" i="1"/>
  <c r="P76" i="1"/>
  <c r="O76" i="1"/>
  <c r="N76" i="1"/>
  <c r="M76" i="1"/>
  <c r="K76" i="1"/>
  <c r="P75" i="1"/>
  <c r="O75" i="1"/>
  <c r="N75" i="1"/>
  <c r="M75" i="1"/>
  <c r="K75" i="1"/>
  <c r="P74" i="1"/>
  <c r="O74" i="1"/>
  <c r="N74" i="1"/>
  <c r="M74" i="1"/>
  <c r="K74" i="1"/>
  <c r="P73" i="1"/>
  <c r="O73" i="1"/>
  <c r="N73" i="1"/>
  <c r="M73" i="1"/>
  <c r="K73" i="1"/>
  <c r="P72" i="1"/>
  <c r="O72" i="1"/>
  <c r="N72" i="1"/>
  <c r="M72" i="1"/>
  <c r="K72" i="1"/>
  <c r="P71" i="1"/>
  <c r="O71" i="1"/>
  <c r="N71" i="1"/>
  <c r="M71" i="1"/>
  <c r="K71" i="1"/>
  <c r="P70" i="1"/>
  <c r="O70" i="1"/>
  <c r="N70" i="1"/>
  <c r="M70" i="1"/>
  <c r="K70" i="1"/>
  <c r="P69" i="1"/>
  <c r="O69" i="1"/>
  <c r="N69" i="1"/>
  <c r="M69" i="1"/>
  <c r="K69" i="1"/>
  <c r="P68" i="1"/>
  <c r="O68" i="1"/>
  <c r="N68" i="1"/>
  <c r="M68" i="1"/>
  <c r="K68" i="1"/>
  <c r="P67" i="1"/>
  <c r="O67" i="1"/>
  <c r="N67" i="1"/>
  <c r="M67" i="1"/>
  <c r="K67" i="1"/>
  <c r="P66" i="1"/>
  <c r="O66" i="1"/>
  <c r="N66" i="1"/>
  <c r="M66" i="1"/>
  <c r="K66" i="1"/>
  <c r="P65" i="1"/>
  <c r="O65" i="1"/>
  <c r="N65" i="1"/>
  <c r="M65" i="1"/>
  <c r="K65" i="1"/>
  <c r="P64" i="1"/>
  <c r="O64" i="1"/>
  <c r="N64" i="1"/>
  <c r="M64" i="1"/>
  <c r="K64" i="1"/>
  <c r="P63" i="1"/>
  <c r="O63" i="1"/>
  <c r="N63" i="1"/>
  <c r="M63" i="1"/>
  <c r="K63" i="1"/>
  <c r="P62" i="1"/>
  <c r="O62" i="1"/>
  <c r="N62" i="1"/>
  <c r="M62" i="1"/>
  <c r="K62" i="1"/>
  <c r="P61" i="1"/>
  <c r="O61" i="1"/>
  <c r="N61" i="1"/>
  <c r="M61" i="1"/>
  <c r="K61" i="1"/>
  <c r="P60" i="1"/>
  <c r="O60" i="1"/>
  <c r="N60" i="1"/>
  <c r="M60" i="1"/>
  <c r="K60" i="1"/>
  <c r="P59" i="1"/>
  <c r="O59" i="1"/>
  <c r="N59" i="1"/>
  <c r="M59" i="1"/>
  <c r="K59" i="1"/>
  <c r="P58" i="1"/>
  <c r="O58" i="1"/>
  <c r="N58" i="1"/>
  <c r="M58" i="1"/>
  <c r="K58" i="1"/>
  <c r="P57" i="1"/>
  <c r="O57" i="1"/>
  <c r="N57" i="1"/>
  <c r="M57" i="1"/>
  <c r="K57" i="1"/>
  <c r="P56" i="1"/>
  <c r="O56" i="1"/>
  <c r="N56" i="1"/>
  <c r="M56" i="1"/>
  <c r="K56" i="1"/>
  <c r="P55" i="1"/>
  <c r="O55" i="1"/>
  <c r="N55" i="1"/>
  <c r="M55" i="1"/>
  <c r="K55" i="1"/>
  <c r="P54" i="1"/>
  <c r="O54" i="1"/>
  <c r="N54" i="1"/>
  <c r="M54" i="1"/>
  <c r="K54" i="1"/>
  <c r="P53" i="1"/>
  <c r="O53" i="1"/>
  <c r="N53" i="1"/>
  <c r="M53" i="1"/>
  <c r="K53" i="1"/>
  <c r="P52" i="1"/>
  <c r="O52" i="1"/>
  <c r="N52" i="1"/>
  <c r="M52" i="1"/>
  <c r="K52" i="1"/>
  <c r="P51" i="1"/>
  <c r="O51" i="1"/>
  <c r="N51" i="1"/>
  <c r="M51" i="1"/>
  <c r="K51" i="1"/>
  <c r="P50" i="1"/>
  <c r="O50" i="1"/>
  <c r="N50" i="1"/>
  <c r="M50" i="1"/>
  <c r="K50" i="1"/>
  <c r="P49" i="1"/>
  <c r="O49" i="1"/>
  <c r="N49" i="1"/>
  <c r="M49" i="1"/>
  <c r="K49" i="1"/>
  <c r="P48" i="1"/>
  <c r="O48" i="1"/>
  <c r="N48" i="1"/>
  <c r="M48" i="1"/>
  <c r="K48" i="1"/>
  <c r="P47" i="1"/>
  <c r="O47" i="1"/>
  <c r="N47" i="1"/>
  <c r="M47" i="1"/>
  <c r="K47" i="1"/>
  <c r="P46" i="1"/>
  <c r="O46" i="1"/>
  <c r="N46" i="1"/>
  <c r="M46" i="1"/>
  <c r="K46" i="1"/>
  <c r="P45" i="1"/>
  <c r="O45" i="1"/>
  <c r="N45" i="1"/>
  <c r="M45" i="1"/>
  <c r="K45" i="1"/>
  <c r="P44" i="1"/>
  <c r="O44" i="1"/>
  <c r="N44" i="1"/>
  <c r="M44" i="1"/>
  <c r="K44" i="1"/>
  <c r="P43" i="1"/>
  <c r="O43" i="1"/>
  <c r="N43" i="1"/>
  <c r="M43" i="1"/>
  <c r="K43" i="1"/>
  <c r="P42" i="1"/>
  <c r="O42" i="1"/>
  <c r="N42" i="1"/>
  <c r="M42" i="1"/>
  <c r="K42" i="1"/>
  <c r="P41" i="1"/>
  <c r="O41" i="1"/>
  <c r="N41" i="1"/>
  <c r="M41" i="1"/>
  <c r="K41" i="1"/>
  <c r="P40" i="1"/>
  <c r="O40" i="1"/>
  <c r="N40" i="1"/>
  <c r="M40" i="1"/>
  <c r="K40" i="1"/>
  <c r="P39" i="1"/>
  <c r="O39" i="1"/>
  <c r="N39" i="1"/>
  <c r="M39" i="1"/>
  <c r="K39" i="1"/>
  <c r="P38" i="1"/>
  <c r="O38" i="1"/>
  <c r="N38" i="1"/>
  <c r="M38" i="1"/>
  <c r="K38" i="1"/>
  <c r="P37" i="1"/>
  <c r="O37" i="1"/>
  <c r="N37" i="1"/>
  <c r="M37" i="1"/>
  <c r="K37" i="1"/>
  <c r="P36" i="1"/>
  <c r="O36" i="1"/>
  <c r="N36" i="1"/>
  <c r="M36" i="1"/>
  <c r="K36" i="1"/>
  <c r="P35" i="1"/>
  <c r="O35" i="1"/>
  <c r="N35" i="1"/>
  <c r="M35" i="1"/>
  <c r="K35" i="1"/>
  <c r="P34" i="1"/>
  <c r="O34" i="1"/>
  <c r="N34" i="1"/>
  <c r="M34" i="1"/>
  <c r="K34" i="1"/>
  <c r="P33" i="1"/>
  <c r="O33" i="1"/>
  <c r="N33" i="1"/>
  <c r="M33" i="1"/>
  <c r="K33" i="1"/>
  <c r="P32" i="1"/>
  <c r="O32" i="1"/>
  <c r="N32" i="1"/>
  <c r="M32" i="1"/>
  <c r="K32" i="1"/>
  <c r="P31" i="1"/>
  <c r="O31" i="1"/>
  <c r="N31" i="1"/>
  <c r="M31" i="1"/>
  <c r="K31" i="1"/>
  <c r="P30" i="1"/>
  <c r="O30" i="1"/>
  <c r="N30" i="1"/>
  <c r="M30" i="1"/>
  <c r="K30" i="1"/>
  <c r="P29" i="1"/>
  <c r="O29" i="1"/>
  <c r="N29" i="1"/>
  <c r="M29" i="1"/>
  <c r="K29" i="1"/>
  <c r="P28" i="1"/>
  <c r="O28" i="1"/>
  <c r="N28" i="1"/>
  <c r="M28" i="1"/>
  <c r="K28" i="1"/>
  <c r="P27" i="1"/>
  <c r="O27" i="1"/>
  <c r="N27" i="1"/>
  <c r="M27" i="1"/>
  <c r="K27" i="1"/>
  <c r="P26" i="1"/>
  <c r="O26" i="1"/>
  <c r="N26" i="1"/>
  <c r="M26" i="1"/>
  <c r="K26" i="1"/>
  <c r="P25" i="1"/>
  <c r="O25" i="1"/>
  <c r="N25" i="1"/>
  <c r="M25" i="1"/>
  <c r="K25" i="1"/>
  <c r="P24" i="1"/>
  <c r="O24" i="1"/>
  <c r="N24" i="1"/>
  <c r="M24" i="1"/>
  <c r="K24" i="1"/>
  <c r="P23" i="1"/>
  <c r="O23" i="1"/>
  <c r="N23" i="1"/>
  <c r="M23" i="1"/>
  <c r="K23" i="1"/>
  <c r="P22" i="1"/>
  <c r="O22" i="1"/>
  <c r="N22" i="1"/>
  <c r="M22" i="1"/>
  <c r="K22" i="1"/>
  <c r="P21" i="1"/>
  <c r="O21" i="1"/>
  <c r="N21" i="1"/>
  <c r="M21" i="1"/>
  <c r="K21" i="1"/>
  <c r="P20" i="1"/>
  <c r="O20" i="1"/>
  <c r="N20" i="1"/>
  <c r="M20" i="1"/>
  <c r="K20" i="1"/>
  <c r="P19" i="1"/>
  <c r="O19" i="1"/>
  <c r="N19" i="1"/>
  <c r="M19" i="1"/>
  <c r="K19" i="1"/>
  <c r="P18" i="1"/>
  <c r="O18" i="1"/>
  <c r="N18" i="1"/>
  <c r="M18" i="1"/>
  <c r="K18" i="1"/>
  <c r="P17" i="1"/>
  <c r="O17" i="1"/>
  <c r="N17" i="1"/>
  <c r="M17" i="1"/>
  <c r="K17" i="1"/>
  <c r="P16" i="1"/>
  <c r="O16" i="1"/>
  <c r="N16" i="1"/>
  <c r="M16" i="1"/>
  <c r="K16" i="1"/>
  <c r="P15" i="1"/>
  <c r="O15" i="1"/>
  <c r="N15" i="1"/>
  <c r="M15" i="1"/>
  <c r="K15" i="1"/>
  <c r="P14" i="1"/>
  <c r="O14" i="1"/>
  <c r="N14" i="1"/>
  <c r="M14" i="1"/>
  <c r="K14" i="1"/>
  <c r="P13" i="1"/>
  <c r="O13" i="1"/>
  <c r="N13" i="1"/>
  <c r="M13" i="1"/>
  <c r="K13" i="1"/>
  <c r="P12" i="1"/>
  <c r="O12" i="1"/>
  <c r="N12" i="1"/>
  <c r="M12" i="1"/>
  <c r="K12" i="1"/>
  <c r="P11" i="1"/>
  <c r="O11" i="1"/>
  <c r="N11" i="1"/>
  <c r="M11" i="1"/>
  <c r="K11" i="1"/>
  <c r="P10" i="1"/>
  <c r="O10" i="1"/>
  <c r="N10" i="1"/>
  <c r="M10" i="1"/>
  <c r="K10" i="1"/>
  <c r="P9" i="1"/>
  <c r="O9" i="1"/>
  <c r="N9" i="1"/>
  <c r="M9" i="1"/>
  <c r="K9" i="1"/>
  <c r="P8" i="1"/>
  <c r="O8" i="1"/>
  <c r="N8" i="1"/>
  <c r="M8" i="1"/>
  <c r="K8" i="1"/>
  <c r="P7" i="1"/>
  <c r="O7" i="1"/>
  <c r="N7" i="1"/>
  <c r="M7" i="1"/>
  <c r="K7" i="1"/>
  <c r="P6" i="1"/>
  <c r="O6" i="1"/>
  <c r="N6" i="1"/>
  <c r="M6" i="1"/>
  <c r="K6" i="1"/>
  <c r="P5" i="1"/>
  <c r="O5" i="1"/>
  <c r="N5" i="1"/>
  <c r="M5" i="1"/>
  <c r="K5" i="1"/>
  <c r="P4" i="1"/>
  <c r="O4" i="1"/>
  <c r="N4" i="1"/>
  <c r="M4" i="1"/>
  <c r="K4" i="1"/>
  <c r="P3" i="1"/>
  <c r="O3" i="1"/>
  <c r="N3" i="1"/>
  <c r="M3" i="1"/>
  <c r="K3" i="1"/>
  <c r="P2" i="1"/>
  <c r="O2" i="1"/>
  <c r="N2" i="1"/>
  <c r="M2" i="1"/>
  <c r="K2" i="1"/>
</calcChain>
</file>

<file path=xl/sharedStrings.xml><?xml version="1.0" encoding="utf-8"?>
<sst xmlns="http://schemas.openxmlformats.org/spreadsheetml/2006/main" count="1184" uniqueCount="466">
  <si>
    <t>ФИ</t>
  </si>
  <si>
    <t>вывод</t>
  </si>
  <si>
    <t>Итого</t>
  </si>
  <si>
    <t>Место</t>
  </si>
  <si>
    <t>Явка</t>
  </si>
  <si>
    <t>Год рождения</t>
  </si>
  <si>
    <t>Район</t>
  </si>
  <si>
    <t>Школа</t>
  </si>
  <si>
    <t>Гудков Матвей</t>
  </si>
  <si>
    <t>+</t>
  </si>
  <si>
    <t>+2</t>
  </si>
  <si>
    <t>+1</t>
  </si>
  <si>
    <t>10:34:42 AM NOVT</t>
  </si>
  <si>
    <t>I</t>
  </si>
  <si>
    <t>Домаер Любовь</t>
  </si>
  <si>
    <t>10:33:33 AM NOVT</t>
  </si>
  <si>
    <t>Короткевич Александр</t>
  </si>
  <si>
    <t>10:27:47 AM NOVT</t>
  </si>
  <si>
    <t>Принц Екатерина</t>
  </si>
  <si>
    <t>10:35:54 AM NOVT</t>
  </si>
  <si>
    <t>Прокудин Евгений</t>
  </si>
  <si>
    <t>10:53:25 AM NOVT</t>
  </si>
  <si>
    <t>Чубченко Артемий</t>
  </si>
  <si>
    <t>10:23:44 AM NOVT</t>
  </si>
  <si>
    <t>Литвиненко Григорий</t>
  </si>
  <si>
    <t>10:13:12 AM NOVT</t>
  </si>
  <si>
    <t>II</t>
  </si>
  <si>
    <t>Рау Алексей</t>
  </si>
  <si>
    <t>10:41:26 AM NOVT</t>
  </si>
  <si>
    <t>Редин Илья</t>
  </si>
  <si>
    <t>10:31:10 AM NOVT</t>
  </si>
  <si>
    <t>Симонов Фёдор</t>
  </si>
  <si>
    <t>10:22:48 AM NOVT</t>
  </si>
  <si>
    <t>Цой Полина</t>
  </si>
  <si>
    <t>10:24:14 AM NOVT</t>
  </si>
  <si>
    <t>Береснева Елена</t>
  </si>
  <si>
    <t>10:34:15 AM NOVT</t>
  </si>
  <si>
    <t>Барсуков Константин</t>
  </si>
  <si>
    <t>10:43:14 AM NOVT</t>
  </si>
  <si>
    <t>III</t>
  </si>
  <si>
    <t>Войтова Татьяна</t>
  </si>
  <si>
    <t>10:56:55 AM NOVT</t>
  </si>
  <si>
    <t>Пчельникова Эрика</t>
  </si>
  <si>
    <t>10:24:21 AM NOVT</t>
  </si>
  <si>
    <t>Ритер Елизавета</t>
  </si>
  <si>
    <t>10:51:07 AM NOVT</t>
  </si>
  <si>
    <t>Рягин Михаил</t>
  </si>
  <si>
    <t>10:24:33 AM NOVT</t>
  </si>
  <si>
    <t>Скрипка Денис</t>
  </si>
  <si>
    <t>10:38:38 AM NOVT</t>
  </si>
  <si>
    <t>Федорова Ксения</t>
  </si>
  <si>
    <t>10:21:13 AM NOVT</t>
  </si>
  <si>
    <t>Цой Николай</t>
  </si>
  <si>
    <t>10:17:36 AM NOVT</t>
  </si>
  <si>
    <t>Шеремет Григорий</t>
  </si>
  <si>
    <t>11:16:25 AM NOVT</t>
  </si>
  <si>
    <t>Щербицкий Леонид</t>
  </si>
  <si>
    <t>10:17:13 AM NOVT</t>
  </si>
  <si>
    <t>Яковлев Максим</t>
  </si>
  <si>
    <t>10:18:09 AM NOVT</t>
  </si>
  <si>
    <t>Пехтерев Егор</t>
  </si>
  <si>
    <t>10:34:14 AM NOVT</t>
  </si>
  <si>
    <t>Соболева Мария</t>
  </si>
  <si>
    <t>11:09:12 AM NOVT</t>
  </si>
  <si>
    <t>Арутюнов Архип</t>
  </si>
  <si>
    <t>10:27:17 AM NOVT</t>
  </si>
  <si>
    <t>Гребнева Александра</t>
  </si>
  <si>
    <t>10:47:08 AM NOVT</t>
  </si>
  <si>
    <t>Каткова Ксения</t>
  </si>
  <si>
    <t>10:15:07 AM NOVT</t>
  </si>
  <si>
    <t>Ковалева Мария</t>
  </si>
  <si>
    <t>11:54:30 AM NOVT</t>
  </si>
  <si>
    <t>Левин Матвей</t>
  </si>
  <si>
    <t>12:15:12 PM NOVT</t>
  </si>
  <si>
    <t>Лемешев Захар</t>
  </si>
  <si>
    <t>10:37:19 AM NOVT</t>
  </si>
  <si>
    <t>Лиманов Михаил</t>
  </si>
  <si>
    <t>10:34:53 AM NOVT</t>
  </si>
  <si>
    <t>Масленникова Елена</t>
  </si>
  <si>
    <t>10:41:05 AM NOVT</t>
  </si>
  <si>
    <t>Михнов Роман</t>
  </si>
  <si>
    <t>10:54:34 AM NOVT</t>
  </si>
  <si>
    <t>Моисеенко Александр</t>
  </si>
  <si>
    <t>12:03:36 PM NOVT</t>
  </si>
  <si>
    <t>Нечаева Стефания</t>
  </si>
  <si>
    <t>11:12:42 AM NOVT</t>
  </si>
  <si>
    <t>Присекина Ангелина</t>
  </si>
  <si>
    <t>10:34:16 AM NOVT</t>
  </si>
  <si>
    <t>Рудниченко Артём</t>
  </si>
  <si>
    <t>11:22:08 AM NOVT</t>
  </si>
  <si>
    <t>Скоробогатов Евгений</t>
  </si>
  <si>
    <t>11:55:08 AM NOVT</t>
  </si>
  <si>
    <t>Смышляев Егор</t>
  </si>
  <si>
    <t>10:50:40 AM NOVT</t>
  </si>
  <si>
    <t>Судник Руслан</t>
  </si>
  <si>
    <t>10:49:47 AM NOVT</t>
  </si>
  <si>
    <t>Таран Виталина</t>
  </si>
  <si>
    <t>11:50:07 AM NOVT</t>
  </si>
  <si>
    <t>Харламов Александр</t>
  </si>
  <si>
    <t>10:57:33 AM NOVT</t>
  </si>
  <si>
    <t>Черепанов Артемий</t>
  </si>
  <si>
    <t>11:23:21 AM NOVT</t>
  </si>
  <si>
    <t>Черняев Александр</t>
  </si>
  <si>
    <t>10:49:54 AM NOVT</t>
  </si>
  <si>
    <t>Кончиков Михаил</t>
  </si>
  <si>
    <t>10:53:46 AM NOVT</t>
  </si>
  <si>
    <t>Иванова Дарья</t>
  </si>
  <si>
    <t>10:21:17 AM NOVT</t>
  </si>
  <si>
    <t>Непутина Анастасия</t>
  </si>
  <si>
    <t>10:46:53 AM NOVT</t>
  </si>
  <si>
    <t>Матвеев Ярослав</t>
  </si>
  <si>
    <t>10:16:12 AM NOVT</t>
  </si>
  <si>
    <t>Кулаев Леонид</t>
  </si>
  <si>
    <t>12:39:23 PM NOVT</t>
  </si>
  <si>
    <t>Анойкин Роман</t>
  </si>
  <si>
    <t>10:35:14 AM NOVT</t>
  </si>
  <si>
    <t>Ашурков Андрей</t>
  </si>
  <si>
    <t>12:00:28 PM NOVT</t>
  </si>
  <si>
    <t>Барышников Ефим</t>
  </si>
  <si>
    <t>10:51:46 AM NOVT</t>
  </si>
  <si>
    <t>Воропаев Степан</t>
  </si>
  <si>
    <t>12:22:20 PM NOVT</t>
  </si>
  <si>
    <t>Гущина Александра</t>
  </si>
  <si>
    <t>12:03:17 PM NOVT</t>
  </si>
  <si>
    <t>Железнова Оксана</t>
  </si>
  <si>
    <t>10:44:27 AM NOVT</t>
  </si>
  <si>
    <t>Заболотникова Анастасия</t>
  </si>
  <si>
    <t>11:31:18 AM NOVT</t>
  </si>
  <si>
    <t>Лиханова Ульяна</t>
  </si>
  <si>
    <t>11:34:05 AM NOVT</t>
  </si>
  <si>
    <t>Мартынов Даниил</t>
  </si>
  <si>
    <t>10:34:02 AM NOVT</t>
  </si>
  <si>
    <t>Мирзакулов Сергей</t>
  </si>
  <si>
    <t>11:39:50 AM NOVT</t>
  </si>
  <si>
    <t>Паршикова Екатерина</t>
  </si>
  <si>
    <t>11:06:27 AM NOVT</t>
  </si>
  <si>
    <t>Полякова Екатерина</t>
  </si>
  <si>
    <t>11:02:12 AM NOVT</t>
  </si>
  <si>
    <t>Пушкарева Софья</t>
  </si>
  <si>
    <t>11:42:04 AM NOVT</t>
  </si>
  <si>
    <t>Романов Александр</t>
  </si>
  <si>
    <t>11:17:04 AM NOVT</t>
  </si>
  <si>
    <t>Стукачева Ульяна</t>
  </si>
  <si>
    <t>10:29:58 AM NOVT</t>
  </si>
  <si>
    <t>Турбин Максим</t>
  </si>
  <si>
    <t>11:39:59 AM NOVT</t>
  </si>
  <si>
    <t>Храмов Артемий</t>
  </si>
  <si>
    <t>10:26:46 AM NOVT</t>
  </si>
  <si>
    <t>Храмов Глеб</t>
  </si>
  <si>
    <t>11:01:08 AM NOVT</t>
  </si>
  <si>
    <t>Шалунов Михаил</t>
  </si>
  <si>
    <t>12:07:20 PM NOVT</t>
  </si>
  <si>
    <t>Шмакова Полина</t>
  </si>
  <si>
    <t>11:38:46 AM NOVT</t>
  </si>
  <si>
    <t>Савчиц Иван</t>
  </si>
  <si>
    <t>12:15:19 PM NOVT</t>
  </si>
  <si>
    <t>Узилова Валерия</t>
  </si>
  <si>
    <t>10:49:24 AM NOVT</t>
  </si>
  <si>
    <t>Иванов Артем</t>
  </si>
  <si>
    <t>10:47:28 AM NOVT</t>
  </si>
  <si>
    <t>Павлов Максим</t>
  </si>
  <si>
    <t>Пикалова Александра</t>
  </si>
  <si>
    <t>10:34:37 AM NOVT</t>
  </si>
  <si>
    <t>Алхимова Светлана</t>
  </si>
  <si>
    <t>10:37:14 AM NOVT</t>
  </si>
  <si>
    <t>Бородулин Владислав</t>
  </si>
  <si>
    <t>12:03:29 PM NOVT</t>
  </si>
  <si>
    <t>Ванин Артём</t>
  </si>
  <si>
    <t>11:42:16 AM NOVT</t>
  </si>
  <si>
    <t>Вершинина Анастасия</t>
  </si>
  <si>
    <t>11:22:54 AM NOVT</t>
  </si>
  <si>
    <t>Гончаров Артём</t>
  </si>
  <si>
    <t>12:08:01 PM NOVT</t>
  </si>
  <si>
    <t>Губарева Елизавета</t>
  </si>
  <si>
    <t>11:05:40 AM NOVT</t>
  </si>
  <si>
    <t>Демочкин Никита</t>
  </si>
  <si>
    <t>11:08:26 AM NOVT</t>
  </si>
  <si>
    <t>Дорн Мелания</t>
  </si>
  <si>
    <t>11:18:13 AM NOVT</t>
  </si>
  <si>
    <t>Дорогань Марк</t>
  </si>
  <si>
    <t>11:23:19 AM NOVT</t>
  </si>
  <si>
    <t>Дусь Егор</t>
  </si>
  <si>
    <t>11:25:51 AM NOVT</t>
  </si>
  <si>
    <t>Дымшаков Михаил</t>
  </si>
  <si>
    <t>11:40:23 AM NOVT</t>
  </si>
  <si>
    <t>Краснащеков Никита</t>
  </si>
  <si>
    <t>11:40:00 AM NOVT</t>
  </si>
  <si>
    <t>Красюк Андрей</t>
  </si>
  <si>
    <t>10:58:42 AM NOVT</t>
  </si>
  <si>
    <t>Крахтинова Вероника</t>
  </si>
  <si>
    <t>10:26:27 AM NOVT</t>
  </si>
  <si>
    <t>Куликов Данил</t>
  </si>
  <si>
    <t>12:25:55 PM NOVT</t>
  </si>
  <si>
    <t>Липилина Виктория</t>
  </si>
  <si>
    <t>11:14:58 AM NOVT</t>
  </si>
  <si>
    <t>Лукашинский Никита</t>
  </si>
  <si>
    <t>11:45:26 AM NOVT</t>
  </si>
  <si>
    <t>Ляшкова София</t>
  </si>
  <si>
    <t>11:23:09 AM NOVT</t>
  </si>
  <si>
    <t>Надточий Софья</t>
  </si>
  <si>
    <t>10:30:31 AM NOVT</t>
  </si>
  <si>
    <t>Новирская Екатерина</t>
  </si>
  <si>
    <t>10:59:59 AM NOVT</t>
  </si>
  <si>
    <t>Панкратов Савелий</t>
  </si>
  <si>
    <t>12:37:20 PM NOVT</t>
  </si>
  <si>
    <t>Пилипенко Алина</t>
  </si>
  <si>
    <t>11:13:51 AM NOVT</t>
  </si>
  <si>
    <t>Потапов Андрей</t>
  </si>
  <si>
    <t>Прозоров Андрей</t>
  </si>
  <si>
    <t>11:13:13 AM NOVT</t>
  </si>
  <si>
    <t>Расщупкина Полина</t>
  </si>
  <si>
    <t>10:58:23 AM NOVT</t>
  </si>
  <si>
    <t>Свечников Семён</t>
  </si>
  <si>
    <t>11:10:58 AM NOVT</t>
  </si>
  <si>
    <t>Султанов Мирсултан</t>
  </si>
  <si>
    <t>11:49:40 AM NOVT</t>
  </si>
  <si>
    <t>Фролова Марина</t>
  </si>
  <si>
    <t>11:35:37 AM NOVT</t>
  </si>
  <si>
    <t>Овчаренко Михаил</t>
  </si>
  <si>
    <t>11:13:40 AM NOVT</t>
  </si>
  <si>
    <t>Долгий Никита</t>
  </si>
  <si>
    <t>10:54:03 AM NOVT</t>
  </si>
  <si>
    <t>Слободской Сергей</t>
  </si>
  <si>
    <t>1:11:43 PM NOVT</t>
  </si>
  <si>
    <t>Кравченко Александра</t>
  </si>
  <si>
    <t>11:05:07 AM NOVT</t>
  </si>
  <si>
    <t>Басов Тимофей</t>
  </si>
  <si>
    <t>Бойко Варвара</t>
  </si>
  <si>
    <t>Бузюркина Наталья</t>
  </si>
  <si>
    <t>Вишневская Светлана</t>
  </si>
  <si>
    <t>Воробьёв Матвей</t>
  </si>
  <si>
    <t>Ершова Дарина</t>
  </si>
  <si>
    <t>Игошина Полина</t>
  </si>
  <si>
    <t>Кононенко Софья</t>
  </si>
  <si>
    <t>Краснов Дмитрий</t>
  </si>
  <si>
    <t>Куканова Екатерина</t>
  </si>
  <si>
    <t>Минин Пётр</t>
  </si>
  <si>
    <t>Фролов Никита</t>
  </si>
  <si>
    <t>Хабиров Тимур</t>
  </si>
  <si>
    <t>Черемисова Мария</t>
  </si>
  <si>
    <t>Чунижекова Камила</t>
  </si>
  <si>
    <t>Конов Юрий</t>
  </si>
  <si>
    <t>Ваккасова Шодия</t>
  </si>
  <si>
    <t>Вепрев Сергей</t>
  </si>
  <si>
    <t>Жумакадыров Али</t>
  </si>
  <si>
    <t>Кияница Денис</t>
  </si>
  <si>
    <t>Куц Злата</t>
  </si>
  <si>
    <t>Монгуш Айда-Сай</t>
  </si>
  <si>
    <t>Табатчиков Сергей</t>
  </si>
  <si>
    <t>Цигеман Анна</t>
  </si>
  <si>
    <t>Щерба Никита</t>
  </si>
  <si>
    <t>Войткова Виктория</t>
  </si>
  <si>
    <t>Александрова Дарина</t>
  </si>
  <si>
    <t>Борисов Денис</t>
  </si>
  <si>
    <t>Борисова Юлия</t>
  </si>
  <si>
    <t>Жучков Борис</t>
  </si>
  <si>
    <t>Заборцев Руслан</t>
  </si>
  <si>
    <t>Зебницкий Никита</t>
  </si>
  <si>
    <t>Исмаева Ярослава</t>
  </si>
  <si>
    <t>Каранфилов Вячеслав</t>
  </si>
  <si>
    <t>Кем Даниил</t>
  </si>
  <si>
    <t>Кикас Артём</t>
  </si>
  <si>
    <t>Ковцур Лев</t>
  </si>
  <si>
    <t>Колесникова Алиса</t>
  </si>
  <si>
    <t>Курбатова София</t>
  </si>
  <si>
    <t>Лобашина Мария</t>
  </si>
  <si>
    <t>Максичко Оксана</t>
  </si>
  <si>
    <t>Медвяцкая Елизавета</t>
  </si>
  <si>
    <t>Михно Степан</t>
  </si>
  <si>
    <t>Насонова Елена</t>
  </si>
  <si>
    <t>Насонова Светлана</t>
  </si>
  <si>
    <t>Нелюбина Александра</t>
  </si>
  <si>
    <t>Прокудин Кирилл</t>
  </si>
  <si>
    <t>Решетников Георгий</t>
  </si>
  <si>
    <t>Родненкова Валерия</t>
  </si>
  <si>
    <t>Сарник Алиса</t>
  </si>
  <si>
    <t>Семенова Полина</t>
  </si>
  <si>
    <t>Шимко Татьяна</t>
  </si>
  <si>
    <t>Курмашева Кира</t>
  </si>
  <si>
    <t>10:34:11 AM NOVT</t>
  </si>
  <si>
    <t>1:12:31 PM NOVT</t>
  </si>
  <si>
    <t>Бобрик Лев</t>
  </si>
  <si>
    <t>10:34:34 AM NOVT</t>
  </si>
  <si>
    <t>Бородин Вадим</t>
  </si>
  <si>
    <t>10:48:23 AM NOVT</t>
  </si>
  <si>
    <t>Долгов Кирилл</t>
  </si>
  <si>
    <t>11:03:25 AM NOVT</t>
  </si>
  <si>
    <t>Кравцов Кирилл</t>
  </si>
  <si>
    <t>12:00:53 PM NOVT</t>
  </si>
  <si>
    <t>Мамонтов Леонид</t>
  </si>
  <si>
    <t>10:40:23 AM NOVT</t>
  </si>
  <si>
    <t>Вологдин Роман</t>
  </si>
  <si>
    <t>11:39:37 AM NOVT</t>
  </si>
  <si>
    <t>Выгегородцева Татьяна</t>
  </si>
  <si>
    <t>11:37:20 AM NOVT</t>
  </si>
  <si>
    <t>Карлова Анна</t>
  </si>
  <si>
    <t>10:40:51 AM NOVT</t>
  </si>
  <si>
    <t>Кох Мария</t>
  </si>
  <si>
    <t>10:19:12 AM NOVT</t>
  </si>
  <si>
    <t>Кузнецов Михаил</t>
  </si>
  <si>
    <t>10:46:02 AM NOVT</t>
  </si>
  <si>
    <t>Марченко Софья</t>
  </si>
  <si>
    <t>12:07:36 PM NOVT</t>
  </si>
  <si>
    <t>Орленко Владислав</t>
  </si>
  <si>
    <t>11:31:59 AM NOVT</t>
  </si>
  <si>
    <t>Павлов Роман</t>
  </si>
  <si>
    <t>11:34:10 AM NOVT</t>
  </si>
  <si>
    <t>Саранчин Юрий</t>
  </si>
  <si>
    <t>11:06:13 AM NOVT</t>
  </si>
  <si>
    <t>Смирнов Данил</t>
  </si>
  <si>
    <t>11:03:23 AM NOVT</t>
  </si>
  <si>
    <t>Ширнир Михаил</t>
  </si>
  <si>
    <t>10:35:39 AM NOVT</t>
  </si>
  <si>
    <t>Шитиков Алексей</t>
  </si>
  <si>
    <t>11:25:34 AM NOVT</t>
  </si>
  <si>
    <t>Антропов Артём</t>
  </si>
  <si>
    <t>11:20:01 AM NOVT</t>
  </si>
  <si>
    <t>Битель Вадим</t>
  </si>
  <si>
    <t>10:55:23 AM NOVT</t>
  </si>
  <si>
    <t>Варнавский Тимофей</t>
  </si>
  <si>
    <t>10:44:39 AM NOVT</t>
  </si>
  <si>
    <t>Кузьммцкий Максим</t>
  </si>
  <si>
    <t>11:37:27 AM NOVT</t>
  </si>
  <si>
    <t>Кузюкова Алина</t>
  </si>
  <si>
    <t>11:11:20 AM NOVT</t>
  </si>
  <si>
    <t>Логинова Елизавета</t>
  </si>
  <si>
    <t>11:31:09 AM NOVT</t>
  </si>
  <si>
    <t>Насонова Нелли</t>
  </si>
  <si>
    <t>10:54:55 AM NOVT</t>
  </si>
  <si>
    <t>Николенко Арсений</t>
  </si>
  <si>
    <t>11:13:24 AM NOVT</t>
  </si>
  <si>
    <t>Труньков Евгений</t>
  </si>
  <si>
    <t>10:59:13 AM NOVT</t>
  </si>
  <si>
    <t>Щанкин Марк</t>
  </si>
  <si>
    <t>11:25:57 AM NOVT</t>
  </si>
  <si>
    <t>Юшин Ярослав</t>
  </si>
  <si>
    <t>11:05:49 AM NOVT</t>
  </si>
  <si>
    <t>Рассохина Анна</t>
  </si>
  <si>
    <t>11:34:23 AM NOVT</t>
  </si>
  <si>
    <t>10:10:57 AM NOVT</t>
  </si>
  <si>
    <t>Бойко Матвей</t>
  </si>
  <si>
    <t>11:50:57 AM NOVT</t>
  </si>
  <si>
    <t>Дынжинов Дмитрий</t>
  </si>
  <si>
    <t>11:22:16 AM NOVT</t>
  </si>
  <si>
    <t>Егорова Лилиана</t>
  </si>
  <si>
    <t>12:03:47 PM NOVT</t>
  </si>
  <si>
    <t>Зенина Елизавета</t>
  </si>
  <si>
    <t>12:23:36 PM NOVT</t>
  </si>
  <si>
    <t>Иваненко Сергей</t>
  </si>
  <si>
    <t>12:22:40 PM NOVT</t>
  </si>
  <si>
    <t>Целев Пантелей</t>
  </si>
  <si>
    <t>11:27:38 AM NOVT</t>
  </si>
  <si>
    <t>Чурсин Андрей</t>
  </si>
  <si>
    <t>11:45:35 AM NOVT</t>
  </si>
  <si>
    <t>Бакутов Никита</t>
  </si>
  <si>
    <t>Долгушина Нина</t>
  </si>
  <si>
    <t>Елина Алиса</t>
  </si>
  <si>
    <t>Резина Дарья</t>
  </si>
  <si>
    <t>Сарафанова Кира</t>
  </si>
  <si>
    <t>Таскаева Виктория</t>
  </si>
  <si>
    <t>Хусинова Карина</t>
  </si>
  <si>
    <t>Быков Михаил</t>
  </si>
  <si>
    <t>Гонтарев Юрий</t>
  </si>
  <si>
    <t>Гуляева Дарья</t>
  </si>
  <si>
    <t>Карагодин Ярослав</t>
  </si>
  <si>
    <t>Клименко  Саша</t>
  </si>
  <si>
    <t>Коробейников Вадим</t>
  </si>
  <si>
    <t>Рыков Даниил</t>
  </si>
  <si>
    <t>Свиридов Тимофей</t>
  </si>
  <si>
    <t>Стурова Вероника</t>
  </si>
  <si>
    <t>Тагирова Диана</t>
  </si>
  <si>
    <t>Антоник Артём</t>
  </si>
  <si>
    <t>Бессонова Александра</t>
  </si>
  <si>
    <t>Бондарчук Софья</t>
  </si>
  <si>
    <t>Вольф Яна</t>
  </si>
  <si>
    <t>Геги Ульяна</t>
  </si>
  <si>
    <t>Глушков Дмитрий</t>
  </si>
  <si>
    <t>Горелова Анна</t>
  </si>
  <si>
    <t>Жантуликов Ратмир</t>
  </si>
  <si>
    <t>Ивашечкин Лев</t>
  </si>
  <si>
    <t>Ильницкий Павел</t>
  </si>
  <si>
    <t>Козин Илья</t>
  </si>
  <si>
    <t>Куренышев Сергей</t>
  </si>
  <si>
    <t>Любарский Давид</t>
  </si>
  <si>
    <t>Михалёва Анна</t>
  </si>
  <si>
    <t>Новиков Никита</t>
  </si>
  <si>
    <t>Попов Владимир</t>
  </si>
  <si>
    <t>Руднева Ангелина</t>
  </si>
  <si>
    <t>Соловьев Семён</t>
  </si>
  <si>
    <t>Степанов Михаил</t>
  </si>
  <si>
    <t>Харьков Владислав</t>
  </si>
  <si>
    <t>Храмцов Владимир</t>
  </si>
  <si>
    <t>Шакин Глеб</t>
  </si>
  <si>
    <t>Шиляев Андрей</t>
  </si>
  <si>
    <t>Шимин Макар</t>
  </si>
  <si>
    <t>Багдасарян Артур</t>
  </si>
  <si>
    <t>10:16:54 AM NOVT</t>
  </si>
  <si>
    <t>Хан Диана</t>
  </si>
  <si>
    <t>10:21:54 AM NOVT</t>
  </si>
  <si>
    <t>Григорьев Макар</t>
  </si>
  <si>
    <t>10:42:10 AM NOVT</t>
  </si>
  <si>
    <t>Иванова Анастасия</t>
  </si>
  <si>
    <t>10:26:07 AM NOVT</t>
  </si>
  <si>
    <t>Лисковская Карина</t>
  </si>
  <si>
    <t>10:31:04 AM NOVT</t>
  </si>
  <si>
    <t>Резвина Анастасия</t>
  </si>
  <si>
    <t>11:11:30 AM NOVT</t>
  </si>
  <si>
    <t>Бородихин Антон</t>
  </si>
  <si>
    <t>10:31:48 AM NOVT</t>
  </si>
  <si>
    <t>Гриенко Даниил</t>
  </si>
  <si>
    <t>10:41:32 AM NOVT</t>
  </si>
  <si>
    <t>Попов Матвей</t>
  </si>
  <si>
    <t>10:49:40 AM NOVT</t>
  </si>
  <si>
    <t>Сысалов Алексей</t>
  </si>
  <si>
    <t>10:34:57 AM NOVT</t>
  </si>
  <si>
    <t>Терлецкая Арина</t>
  </si>
  <si>
    <t>10:35:22 AM NOVT</t>
  </si>
  <si>
    <t>Галичин Артём</t>
  </si>
  <si>
    <t>11:34:01 AM NOVT</t>
  </si>
  <si>
    <t>Григорьева Эвелина</t>
  </si>
  <si>
    <t>10:47:20 AM NOVT</t>
  </si>
  <si>
    <t>Плотнерчук Артëм</t>
  </si>
  <si>
    <t>11:00:03 AM NOVT</t>
  </si>
  <si>
    <t>Сивец Данил</t>
  </si>
  <si>
    <t>11:12:36 AM NOVT</t>
  </si>
  <si>
    <t>Гофман Анастасия</t>
  </si>
  <si>
    <t>11:01:54 AM NOVT</t>
  </si>
  <si>
    <t>Соловенчук Михаил</t>
  </si>
  <si>
    <t>12:04:54 PM NOVT</t>
  </si>
  <si>
    <t>Харитонов Игорь</t>
  </si>
  <si>
    <t>10:48:27 AM NOVT</t>
  </si>
  <si>
    <t>Дадынский Матвей</t>
  </si>
  <si>
    <t>11:43:27 AM NOVT</t>
  </si>
  <si>
    <t>Петрова София</t>
  </si>
  <si>
    <t>11:25:11 AM NOVT</t>
  </si>
  <si>
    <t>Бучман Михаил</t>
  </si>
  <si>
    <t>Ващев Михаил</t>
  </si>
  <si>
    <t>Габов Ренат</t>
  </si>
  <si>
    <t>Головинцова Виктория</t>
  </si>
  <si>
    <t>Голубцов Матвей</t>
  </si>
  <si>
    <t>Денежных Влада</t>
  </si>
  <si>
    <t>Клушин Алексей</t>
  </si>
  <si>
    <t>Лепетанов Артём</t>
  </si>
  <si>
    <t>Пислякова Полина</t>
  </si>
  <si>
    <t>Сизов Михаил</t>
  </si>
  <si>
    <t>Филиппов Вячеслав</t>
  </si>
  <si>
    <t>Чуенко Глеб</t>
  </si>
  <si>
    <t>Дударева Екатерина</t>
  </si>
  <si>
    <t>Кашапова Марина</t>
  </si>
  <si>
    <t>Максимов Вадим</t>
  </si>
  <si>
    <t>Рыбин Алексей</t>
  </si>
  <si>
    <t>Труфанов Матвей</t>
  </si>
  <si>
    <t>Клыкуша Иван</t>
  </si>
  <si>
    <t>Безруков Артем</t>
  </si>
  <si>
    <t>Бекетов Роман</t>
  </si>
  <si>
    <t>Бушуева Леля</t>
  </si>
  <si>
    <t>Ващенко Кирилл</t>
  </si>
  <si>
    <t>Кауфман Эллада</t>
  </si>
  <si>
    <t>Ковалев Семëн</t>
  </si>
  <si>
    <t>Костылев Федор</t>
  </si>
  <si>
    <t>Попова Арина</t>
  </si>
  <si>
    <t>Попова Алёна</t>
  </si>
  <si>
    <t>Потушинский Максим</t>
  </si>
  <si>
    <t>Ротачёв Александр</t>
  </si>
  <si>
    <t>Савинкова Таисия</t>
  </si>
  <si>
    <t>Слободенюк Кирилл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</si>
</sst>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\.mm\.yyyy"/>
    <numFmt numFmtId="165" formatCode="d\.m\.yyyy"/>
    <numFmt numFmtId="166" formatCode="dd\.mm\.yy"/>
  </numFmts>
  <fonts count="9" x14ac:knownFonts="1">
    <font>
      <sz val="10"/>
      <color rgb="FF000000"/>
      <name val="Arial"/>
      <scheme val="minor"/>
    </font>
    <font>
      <sz val="10"/>
      <color theme="1"/>
      <name val="Arial"/>
      <scheme val="minor"/>
    </font>
    <font>
      <b/>
      <sz val="10"/>
      <color theme="1"/>
      <name val="Arial"/>
      <scheme val="minor"/>
    </font>
    <font>
      <b/>
      <sz val="12"/>
      <color theme="1"/>
      <name val="Arial"/>
    </font>
    <font>
      <sz val="10"/>
      <color theme="1"/>
      <name val="Arial"/>
    </font>
    <font>
      <b/>
      <sz val="10"/>
      <color rgb="FF008000"/>
      <name val="Arial"/>
      <scheme val="minor"/>
    </font>
    <font>
      <b/>
      <sz val="10"/>
      <color rgb="FF000000"/>
      <name val="Arial"/>
      <scheme val="minor"/>
    </font>
    <font>
      <b/>
      <sz val="11"/>
      <color theme="1"/>
      <name val="Calibri"/>
    </font>
    <font>
      <b/>
      <sz val="10"/>
      <color rgb="FFFF4500"/>
      <name val="Arial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4CCCC"/>
        <bgColor rgb="FFF4CCCC"/>
      </patternFill>
    </fill>
    <fill>
      <patternFill patternType="solid">
        <fgColor rgb="FFC27BA0"/>
        <bgColor rgb="FFC27BA0"/>
      </patternFill>
    </fill>
  </fills>
  <borders count="23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106">
    <xf numFmtId="0" fontId="0" fillId="0" borderId="0" xfId="0" applyFont="1" applyAlignment="1"/>
    <xf numFmtId="0" fontId="1" fillId="0" borderId="1" xfId="0" applyFont="1" applyBorder="1"/>
    <xf numFmtId="0" fontId="2" fillId="0" borderId="2" xfId="0" applyFont="1" applyBorder="1" applyAlignment="1"/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2" fillId="0" borderId="8" xfId="0" applyFont="1" applyBorder="1" applyAlignment="1"/>
    <xf numFmtId="0" fontId="2" fillId="0" borderId="9" xfId="0" applyFont="1" applyBorder="1" applyAlignment="1"/>
    <xf numFmtId="0" fontId="2" fillId="0" borderId="10" xfId="0" applyFont="1" applyBorder="1" applyAlignment="1">
      <alignment horizontal="left"/>
    </xf>
    <xf numFmtId="0" fontId="3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5" fillId="0" borderId="11" xfId="0" quotePrefix="1" applyFont="1" applyBorder="1" applyAlignment="1">
      <alignment horizontal="center"/>
    </xf>
    <xf numFmtId="0" fontId="5" fillId="0" borderId="13" xfId="0" quotePrefix="1" applyFont="1" applyBorder="1" applyAlignment="1">
      <alignment horizontal="center"/>
    </xf>
    <xf numFmtId="0" fontId="5" fillId="0" borderId="12" xfId="0" quotePrefix="1" applyFont="1" applyBorder="1" applyAlignment="1">
      <alignment horizontal="center"/>
    </xf>
    <xf numFmtId="0" fontId="6" fillId="0" borderId="14" xfId="0" applyFont="1" applyBorder="1" applyAlignment="1"/>
    <xf numFmtId="0" fontId="7" fillId="0" borderId="11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left"/>
    </xf>
    <xf numFmtId="0" fontId="3" fillId="0" borderId="15" xfId="0" applyFont="1" applyBorder="1" applyAlignment="1">
      <alignment horizontal="center"/>
    </xf>
    <xf numFmtId="0" fontId="5" fillId="0" borderId="15" xfId="0" quotePrefix="1" applyFont="1" applyBorder="1" applyAlignment="1">
      <alignment horizontal="center"/>
    </xf>
    <xf numFmtId="0" fontId="5" fillId="0" borderId="17" xfId="0" quotePrefix="1" applyFont="1" applyBorder="1" applyAlignment="1">
      <alignment horizontal="center"/>
    </xf>
    <xf numFmtId="0" fontId="5" fillId="0" borderId="16" xfId="0" quotePrefix="1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164" fontId="4" fillId="0" borderId="15" xfId="0" applyNumberFormat="1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165" fontId="4" fillId="0" borderId="15" xfId="0" applyNumberFormat="1" applyFont="1" applyBorder="1" applyAlignment="1">
      <alignment horizontal="center"/>
    </xf>
    <xf numFmtId="166" fontId="4" fillId="0" borderId="15" xfId="0" applyNumberFormat="1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3" fillId="2" borderId="19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5" fillId="2" borderId="15" xfId="0" applyFont="1" applyFill="1" applyBorder="1" applyAlignment="1">
      <alignment horizontal="center"/>
    </xf>
    <xf numFmtId="0" fontId="5" fillId="2" borderId="17" xfId="0" applyFont="1" applyFill="1" applyBorder="1" applyAlignment="1">
      <alignment horizontal="center"/>
    </xf>
    <xf numFmtId="0" fontId="6" fillId="2" borderId="16" xfId="0" applyFont="1" applyFill="1" applyBorder="1"/>
    <xf numFmtId="0" fontId="6" fillId="2" borderId="18" xfId="0" applyFont="1" applyFill="1" applyBorder="1" applyAlignment="1"/>
    <xf numFmtId="0" fontId="7" fillId="2" borderId="15" xfId="0" applyFont="1" applyFill="1" applyBorder="1" applyAlignment="1">
      <alignment horizontal="center"/>
    </xf>
    <xf numFmtId="0" fontId="7" fillId="2" borderId="18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left"/>
    </xf>
    <xf numFmtId="0" fontId="5" fillId="2" borderId="16" xfId="0" applyFont="1" applyFill="1" applyBorder="1" applyAlignment="1">
      <alignment horizontal="center"/>
    </xf>
    <xf numFmtId="0" fontId="6" fillId="2" borderId="17" xfId="0" applyFont="1" applyFill="1" applyBorder="1"/>
    <xf numFmtId="0" fontId="8" fillId="2" borderId="16" xfId="0" applyFont="1" applyFill="1" applyBorder="1" applyAlignment="1">
      <alignment horizontal="center"/>
    </xf>
    <xf numFmtId="0" fontId="6" fillId="2" borderId="17" xfId="0" applyFont="1" applyFill="1" applyBorder="1" applyAlignment="1">
      <alignment horizontal="center"/>
    </xf>
    <xf numFmtId="0" fontId="8" fillId="2" borderId="17" xfId="0" applyFont="1" applyFill="1" applyBorder="1" applyAlignment="1">
      <alignment horizontal="center"/>
    </xf>
    <xf numFmtId="0" fontId="6" fillId="2" borderId="18" xfId="0" applyFont="1" applyFill="1" applyBorder="1"/>
    <xf numFmtId="0" fontId="6" fillId="2" borderId="16" xfId="0" applyFont="1" applyFill="1" applyBorder="1" applyAlignment="1"/>
    <xf numFmtId="0" fontId="8" fillId="2" borderId="15" xfId="0" applyFont="1" applyFill="1" applyBorder="1" applyAlignment="1">
      <alignment horizontal="center"/>
    </xf>
    <xf numFmtId="0" fontId="6" fillId="2" borderId="17" xfId="0" applyFont="1" applyFill="1" applyBorder="1" applyAlignment="1"/>
    <xf numFmtId="0" fontId="6" fillId="2" borderId="15" xfId="0" applyFont="1" applyFill="1" applyBorder="1" applyAlignment="1"/>
    <xf numFmtId="0" fontId="3" fillId="2" borderId="20" xfId="0" applyFont="1" applyFill="1" applyBorder="1" applyAlignment="1">
      <alignment horizontal="center"/>
    </xf>
    <xf numFmtId="0" fontId="4" fillId="2" borderId="21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8" fillId="2" borderId="21" xfId="0" applyFont="1" applyFill="1" applyBorder="1" applyAlignment="1">
      <alignment horizontal="center"/>
    </xf>
    <xf numFmtId="0" fontId="6" fillId="2" borderId="8" xfId="0" applyFont="1" applyFill="1" applyBorder="1" applyAlignment="1"/>
    <xf numFmtId="0" fontId="7" fillId="2" borderId="9" xfId="0" applyFont="1" applyFill="1" applyBorder="1" applyAlignment="1">
      <alignment horizontal="center"/>
    </xf>
    <xf numFmtId="0" fontId="7" fillId="2" borderId="22" xfId="0" applyFont="1" applyFill="1" applyBorder="1" applyAlignment="1">
      <alignment horizontal="center"/>
    </xf>
    <xf numFmtId="0" fontId="1" fillId="3" borderId="10" xfId="0" applyFont="1" applyFill="1" applyBorder="1"/>
    <xf numFmtId="0" fontId="2" fillId="0" borderId="21" xfId="0" applyFont="1" applyBorder="1" applyAlignment="1"/>
    <xf numFmtId="0" fontId="3" fillId="0" borderId="10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2" fillId="0" borderId="10" xfId="0" applyFont="1" applyBorder="1" applyAlignment="1"/>
    <xf numFmtId="0" fontId="3" fillId="0" borderId="13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165" fontId="4" fillId="0" borderId="17" xfId="0" applyNumberFormat="1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6" fillId="0" borderId="17" xfId="0" applyFont="1" applyBorder="1" applyAlignment="1"/>
    <xf numFmtId="0" fontId="8" fillId="0" borderId="16" xfId="0" applyFont="1" applyBorder="1" applyAlignment="1">
      <alignment horizontal="center"/>
    </xf>
    <xf numFmtId="0" fontId="6" fillId="0" borderId="18" xfId="0" applyFont="1" applyBorder="1" applyAlignment="1"/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left"/>
    </xf>
    <xf numFmtId="0" fontId="8" fillId="0" borderId="15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6" fillId="0" borderId="17" xfId="0" applyFont="1" applyBorder="1"/>
    <xf numFmtId="164" fontId="4" fillId="0" borderId="17" xfId="0" applyNumberFormat="1" applyFont="1" applyBorder="1" applyAlignment="1">
      <alignment horizontal="center"/>
    </xf>
    <xf numFmtId="0" fontId="6" fillId="0" borderId="16" xfId="0" applyFont="1" applyBorder="1" applyAlignment="1"/>
    <xf numFmtId="0" fontId="6" fillId="0" borderId="18" xfId="0" applyFont="1" applyBorder="1"/>
    <xf numFmtId="0" fontId="6" fillId="0" borderId="17" xfId="0" applyFont="1" applyBorder="1" applyAlignment="1">
      <alignment horizontal="center"/>
    </xf>
    <xf numFmtId="0" fontId="6" fillId="0" borderId="16" xfId="0" applyFont="1" applyBorder="1"/>
    <xf numFmtId="0" fontId="3" fillId="2" borderId="17" xfId="0" applyFont="1" applyFill="1" applyBorder="1" applyAlignment="1">
      <alignment horizontal="center"/>
    </xf>
    <xf numFmtId="0" fontId="7" fillId="2" borderId="16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/>
    </xf>
    <xf numFmtId="164" fontId="4" fillId="2" borderId="17" xfId="0" applyNumberFormat="1" applyFont="1" applyFill="1" applyBorder="1" applyAlignment="1">
      <alignment horizontal="center"/>
    </xf>
    <xf numFmtId="0" fontId="1" fillId="0" borderId="10" xfId="0" applyFont="1" applyBorder="1"/>
    <xf numFmtId="0" fontId="6" fillId="0" borderId="15" xfId="0" applyFont="1" applyBorder="1" applyAlignment="1"/>
    <xf numFmtId="165" fontId="4" fillId="2" borderId="15" xfId="0" applyNumberFormat="1" applyFont="1" applyFill="1" applyBorder="1" applyAlignment="1">
      <alignment horizontal="center"/>
    </xf>
    <xf numFmtId="164" fontId="4" fillId="2" borderId="15" xfId="0" applyNumberFormat="1" applyFont="1" applyFill="1" applyBorder="1" applyAlignment="1">
      <alignment horizontal="center"/>
    </xf>
  </cellXfs>
  <cellStyles count="1">
    <cellStyle name="Обычный" xfId="0" builtinId="0"/>
  </cellStyles>
  <dxfs count="9">
    <dxf>
      <fill>
        <patternFill patternType="solid">
          <fgColor rgb="FFE7F9EF"/>
          <bgColor rgb="FFE7F9E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63D297"/>
          <bgColor rgb="FF63D297"/>
        </patternFill>
      </fill>
    </dxf>
    <dxf>
      <fill>
        <patternFill patternType="solid">
          <fgColor rgb="FFE7F9EF"/>
          <bgColor rgb="FFE7F9E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63D297"/>
          <bgColor rgb="FF63D297"/>
        </patternFill>
      </fill>
    </dxf>
    <dxf>
      <fill>
        <patternFill patternType="solid">
          <fgColor rgb="FFE7F9EF"/>
          <bgColor rgb="FFE7F9E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63D297"/>
          <bgColor rgb="FF63D297"/>
        </patternFill>
      </fill>
    </dxf>
  </dxfs>
  <tableStyles count="3">
    <tableStyle name="7 класс-style" pivot="0" count="3">
      <tableStyleElement type="headerRow" dxfId="8"/>
      <tableStyleElement type="firstRowStripe" dxfId="7"/>
      <tableStyleElement type="secondRowStripe" dxfId="6"/>
    </tableStyle>
    <tableStyle name="8 класс -style" pivot="0" count="3">
      <tableStyleElement type="headerRow" dxfId="5"/>
      <tableStyleElement type="firstRowStripe" dxfId="4"/>
      <tableStyleElement type="secondRowStripe" dxfId="3"/>
    </tableStyle>
    <tableStyle name="9 класс-style" pivot="0" count="3">
      <tableStyleElement type="headerRow" dxfId="2"/>
      <tableStyleElement type="firstRowStripe" dxfId="1"/>
      <tableStyleElement type="second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8;&#1090;&#1086;&#1075;&#1086;&#1074;&#1099;&#1081;%20&#1087;&#1088;&#1086;&#1090;&#1086;&#1082;&#1086;&#108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 класс"/>
      <sheetName val="8 класс "/>
      <sheetName val="9 класс"/>
      <sheetName val="регистрация 8"/>
      <sheetName val="Регистрация 7"/>
      <sheetName val="Регистрация 9 класс"/>
    </sheetNames>
    <sheetDataSet>
      <sheetData sheetId="0"/>
      <sheetData sheetId="1"/>
      <sheetData sheetId="2"/>
      <sheetData sheetId="3">
        <row r="1">
          <cell r="A1" t="str">
            <v>код</v>
          </cell>
          <cell r="B1" t="str">
            <v>явка</v>
          </cell>
          <cell r="C1" t="str">
            <v>Фамилия</v>
          </cell>
          <cell r="D1" t="str">
            <v xml:space="preserve"> </v>
          </cell>
          <cell r="E1" t="str">
            <v>Имя</v>
          </cell>
          <cell r="F1" t="str">
            <v>год рождения</v>
          </cell>
          <cell r="G1" t="str">
            <v>класс</v>
          </cell>
          <cell r="H1" t="str">
            <v>школа</v>
          </cell>
          <cell r="I1" t="str">
            <v>район</v>
          </cell>
        </row>
        <row r="2">
          <cell r="A2">
            <v>18</v>
          </cell>
          <cell r="B2">
            <v>1</v>
          </cell>
          <cell r="C2" t="str">
            <v>Александрова</v>
          </cell>
          <cell r="D2" t="str">
            <v xml:space="preserve"> </v>
          </cell>
          <cell r="E2" t="str">
            <v>Дарина</v>
          </cell>
          <cell r="F2">
            <v>2008</v>
          </cell>
          <cell r="G2">
            <v>8</v>
          </cell>
          <cell r="H2" t="str">
            <v>МБОУ "Новосибирская классическая гимназия №17"</v>
          </cell>
          <cell r="I2" t="str">
            <v>Ленинский</v>
          </cell>
        </row>
        <row r="3">
          <cell r="A3">
            <v>29</v>
          </cell>
          <cell r="B3">
            <v>0</v>
          </cell>
          <cell r="C3" t="str">
            <v>Антоник</v>
          </cell>
          <cell r="D3" t="str">
            <v xml:space="preserve"> </v>
          </cell>
          <cell r="E3" t="str">
            <v>Артём</v>
          </cell>
          <cell r="F3">
            <v>2008</v>
          </cell>
          <cell r="G3">
            <v>8</v>
          </cell>
          <cell r="H3" t="str">
            <v>МАОУ Лицей 185</v>
          </cell>
          <cell r="I3" t="str">
            <v>Октябрьский</v>
          </cell>
        </row>
        <row r="4">
          <cell r="A4">
            <v>30</v>
          </cell>
          <cell r="B4">
            <v>1</v>
          </cell>
          <cell r="C4" t="str">
            <v>Антропов</v>
          </cell>
          <cell r="D4" t="str">
            <v xml:space="preserve"> </v>
          </cell>
          <cell r="E4" t="str">
            <v>Артём</v>
          </cell>
          <cell r="F4">
            <v>2008</v>
          </cell>
          <cell r="G4">
            <v>8</v>
          </cell>
          <cell r="H4" t="str">
            <v>МБОУ ЭКЛ</v>
          </cell>
          <cell r="I4" t="str">
            <v>Центральный</v>
          </cell>
        </row>
        <row r="5">
          <cell r="A5">
            <v>41</v>
          </cell>
          <cell r="B5">
            <v>1</v>
          </cell>
          <cell r="C5" t="str">
            <v>Бакутов</v>
          </cell>
          <cell r="D5" t="str">
            <v xml:space="preserve"> </v>
          </cell>
          <cell r="E5" t="str">
            <v>Никита</v>
          </cell>
          <cell r="F5">
            <v>2008</v>
          </cell>
          <cell r="G5">
            <v>8</v>
          </cell>
          <cell r="H5" t="str">
            <v>Муниципальное бюджетное общеобразовательное учреждение города Новосибирска "Лицей №28"</v>
          </cell>
          <cell r="I5" t="str">
            <v>Калининский</v>
          </cell>
        </row>
        <row r="6">
          <cell r="A6">
            <v>52</v>
          </cell>
          <cell r="B6">
            <v>0</v>
          </cell>
          <cell r="C6" t="str">
            <v>Бессонова</v>
          </cell>
          <cell r="D6" t="str">
            <v xml:space="preserve"> </v>
          </cell>
          <cell r="E6" t="str">
            <v xml:space="preserve">Александра </v>
          </cell>
          <cell r="F6">
            <v>2008</v>
          </cell>
          <cell r="G6">
            <v>8</v>
          </cell>
          <cell r="H6" t="str">
            <v xml:space="preserve">МАОУ ОЦ Горностай </v>
          </cell>
          <cell r="I6" t="str">
            <v>Новосибирск</v>
          </cell>
        </row>
        <row r="7">
          <cell r="A7">
            <v>63</v>
          </cell>
          <cell r="B7">
            <v>1</v>
          </cell>
          <cell r="C7" t="str">
            <v>Битель</v>
          </cell>
          <cell r="D7" t="str">
            <v xml:space="preserve"> </v>
          </cell>
          <cell r="E7" t="str">
            <v>Вадим</v>
          </cell>
          <cell r="F7">
            <v>2008</v>
          </cell>
          <cell r="G7">
            <v>8</v>
          </cell>
          <cell r="H7" t="str">
            <v>Муниципальное автономное общеобразовательное учреждение - средняя общеобразовательная школа №9 города Искитима Новосибирской области</v>
          </cell>
          <cell r="I7" t="str">
            <v>город Искитим</v>
          </cell>
        </row>
        <row r="8">
          <cell r="A8">
            <v>74</v>
          </cell>
          <cell r="B8">
            <v>1</v>
          </cell>
          <cell r="C8" t="str">
            <v>Бобрик</v>
          </cell>
          <cell r="D8" t="str">
            <v xml:space="preserve"> </v>
          </cell>
          <cell r="E8" t="str">
            <v>Лев</v>
          </cell>
          <cell r="F8">
            <v>2008</v>
          </cell>
          <cell r="G8">
            <v>8</v>
          </cell>
          <cell r="H8" t="str">
            <v>МБОУ ДО "Куйбышевский ДДТ"</v>
          </cell>
          <cell r="I8" t="str">
            <v>Куйбышевский</v>
          </cell>
        </row>
        <row r="9">
          <cell r="A9">
            <v>85</v>
          </cell>
          <cell r="B9">
            <v>1</v>
          </cell>
          <cell r="C9" t="str">
            <v>Бойко</v>
          </cell>
          <cell r="D9" t="str">
            <v xml:space="preserve"> </v>
          </cell>
          <cell r="E9" t="str">
            <v>Матвей</v>
          </cell>
          <cell r="F9">
            <v>2008</v>
          </cell>
          <cell r="G9">
            <v>8</v>
          </cell>
          <cell r="H9" t="str">
            <v>МБОУ Гимназия 5</v>
          </cell>
          <cell r="I9" t="str">
            <v>Советский</v>
          </cell>
        </row>
        <row r="10">
          <cell r="A10">
            <v>96</v>
          </cell>
          <cell r="B10">
            <v>0</v>
          </cell>
          <cell r="C10" t="str">
            <v>Бондарчук</v>
          </cell>
          <cell r="D10" t="str">
            <v xml:space="preserve"> </v>
          </cell>
          <cell r="E10" t="str">
            <v>Софья</v>
          </cell>
          <cell r="F10">
            <v>2008</v>
          </cell>
          <cell r="G10">
            <v>8</v>
          </cell>
          <cell r="H10" t="str">
            <v>муниципальное автономное общеобразовательное учреждение города Новосибирска "Новосибирский городской педагогический лицей имени А. С. Пушкина"</v>
          </cell>
          <cell r="I10" t="str">
            <v>Октябрьский</v>
          </cell>
        </row>
        <row r="11">
          <cell r="A11">
            <v>108</v>
          </cell>
          <cell r="B11">
            <v>1</v>
          </cell>
          <cell r="C11" t="str">
            <v>Бородин</v>
          </cell>
          <cell r="D11" t="str">
            <v xml:space="preserve"> </v>
          </cell>
          <cell r="E11" t="str">
            <v>Вадим</v>
          </cell>
          <cell r="F11">
            <v>2008</v>
          </cell>
          <cell r="G11">
            <v>8</v>
          </cell>
          <cell r="H11" t="str">
            <v>Православная Гимназия Сергия Радонежского</v>
          </cell>
          <cell r="I11" t="str">
            <v>Советский</v>
          </cell>
        </row>
        <row r="12">
          <cell r="A12">
            <v>119</v>
          </cell>
          <cell r="B12">
            <v>1</v>
          </cell>
          <cell r="C12" t="str">
            <v>Быков</v>
          </cell>
          <cell r="D12" t="str">
            <v xml:space="preserve"> </v>
          </cell>
          <cell r="E12" t="str">
            <v>Михаил</v>
          </cell>
          <cell r="F12">
            <v>2007</v>
          </cell>
          <cell r="G12">
            <v>8</v>
          </cell>
          <cell r="H12" t="str">
            <v>МАОУ Лицей 159</v>
          </cell>
          <cell r="I12" t="str">
            <v>Заельцовский</v>
          </cell>
        </row>
        <row r="13">
          <cell r="A13">
            <v>120</v>
          </cell>
          <cell r="B13">
            <v>1</v>
          </cell>
          <cell r="C13" t="str">
            <v>Варнавский</v>
          </cell>
          <cell r="D13" t="str">
            <v xml:space="preserve"> </v>
          </cell>
          <cell r="E13" t="str">
            <v>Тимофей</v>
          </cell>
          <cell r="F13">
            <v>2008</v>
          </cell>
          <cell r="G13">
            <v>8</v>
          </cell>
          <cell r="H13" t="str">
            <v>МБОУ Гимназия №4</v>
          </cell>
          <cell r="I13" t="str">
            <v>Октябрьский</v>
          </cell>
        </row>
        <row r="14">
          <cell r="A14">
            <v>131</v>
          </cell>
          <cell r="B14">
            <v>1</v>
          </cell>
          <cell r="C14" t="str">
            <v>Вологдин</v>
          </cell>
          <cell r="D14" t="str">
            <v xml:space="preserve"> </v>
          </cell>
          <cell r="E14" t="str">
            <v>Роман</v>
          </cell>
          <cell r="F14">
            <v>2008</v>
          </cell>
          <cell r="G14">
            <v>8</v>
          </cell>
          <cell r="H14" t="str">
            <v>Муниципальное бюджетное общеобразовательное учреждение г. Новосибирска "Средняя общеобразовательная школа № 2"</v>
          </cell>
          <cell r="I14" t="str">
            <v>Октябрьский</v>
          </cell>
        </row>
        <row r="15">
          <cell r="A15">
            <v>142</v>
          </cell>
          <cell r="B15">
            <v>0</v>
          </cell>
          <cell r="C15" t="str">
            <v>Вольф</v>
          </cell>
          <cell r="D15" t="str">
            <v xml:space="preserve"> </v>
          </cell>
          <cell r="E15" t="str">
            <v>Яна</v>
          </cell>
          <cell r="F15">
            <v>2008</v>
          </cell>
          <cell r="G15">
            <v>8</v>
          </cell>
          <cell r="H15" t="str">
            <v>Муниципальное бюджетное общеобразовательное учреждение города Новосибирска "Лицей №28"</v>
          </cell>
          <cell r="I15" t="str">
            <v>Калининский</v>
          </cell>
        </row>
        <row r="16">
          <cell r="A16">
            <v>153</v>
          </cell>
          <cell r="B16">
            <v>1</v>
          </cell>
          <cell r="C16" t="str">
            <v>Выгегородцева</v>
          </cell>
          <cell r="D16" t="str">
            <v xml:space="preserve"> </v>
          </cell>
          <cell r="E16" t="str">
            <v>Татьяна</v>
          </cell>
          <cell r="F16">
            <v>2008</v>
          </cell>
          <cell r="G16">
            <v>8</v>
          </cell>
          <cell r="H16" t="str">
            <v>МБОУ Лицей №130 им. М.А. Лаврентьева</v>
          </cell>
          <cell r="I16" t="str">
            <v>Советский</v>
          </cell>
        </row>
        <row r="17">
          <cell r="A17">
            <v>164</v>
          </cell>
          <cell r="B17">
            <v>0</v>
          </cell>
          <cell r="C17" t="str">
            <v>Геги</v>
          </cell>
          <cell r="D17" t="str">
            <v xml:space="preserve"> </v>
          </cell>
          <cell r="E17" t="str">
            <v>Ульяна</v>
          </cell>
          <cell r="F17" t="str">
            <v>11.09.2008</v>
          </cell>
          <cell r="G17">
            <v>8</v>
          </cell>
          <cell r="H17" t="str">
            <v>муниципальное автономное общеобразовательное учреждение города Новосибирска "Гимназия №15 "Содружество"</v>
          </cell>
          <cell r="I17" t="str">
            <v>Дзержинский</v>
          </cell>
        </row>
        <row r="18">
          <cell r="A18">
            <v>175</v>
          </cell>
          <cell r="B18">
            <v>0</v>
          </cell>
          <cell r="C18" t="str">
            <v>Глушков</v>
          </cell>
          <cell r="D18" t="str">
            <v xml:space="preserve"> </v>
          </cell>
          <cell r="E18" t="str">
            <v>Дмитрий</v>
          </cell>
          <cell r="F18">
            <v>2008</v>
          </cell>
          <cell r="G18">
            <v>8</v>
          </cell>
          <cell r="H18" t="str">
            <v>МАОУ Лицей 185</v>
          </cell>
          <cell r="I18" t="str">
            <v>Октябрьский</v>
          </cell>
        </row>
        <row r="19">
          <cell r="A19">
            <v>186</v>
          </cell>
          <cell r="B19">
            <v>1</v>
          </cell>
          <cell r="C19" t="str">
            <v>Гонтарев</v>
          </cell>
          <cell r="D19" t="str">
            <v xml:space="preserve"> </v>
          </cell>
          <cell r="E19" t="str">
            <v>Юрий</v>
          </cell>
          <cell r="F19" t="str">
            <v>04.01.2009</v>
          </cell>
          <cell r="G19">
            <v>8</v>
          </cell>
          <cell r="H19" t="str">
            <v>Муниципальное бюджетное общеобразовательное учреждение г. Новосибирска "Средняя общеобразовательная школа № 2"</v>
          </cell>
          <cell r="I19" t="str">
            <v>Октябрьский</v>
          </cell>
        </row>
        <row r="20">
          <cell r="A20">
            <v>197</v>
          </cell>
          <cell r="B20">
            <v>0</v>
          </cell>
          <cell r="C20" t="str">
            <v>Горелова</v>
          </cell>
          <cell r="D20" t="str">
            <v xml:space="preserve"> </v>
          </cell>
          <cell r="E20" t="str">
            <v>Анна</v>
          </cell>
          <cell r="F20">
            <v>2008</v>
          </cell>
          <cell r="G20">
            <v>8</v>
          </cell>
          <cell r="H20" t="str">
            <v>МБОУ Гимназия 5</v>
          </cell>
          <cell r="I20" t="str">
            <v>Советский</v>
          </cell>
        </row>
        <row r="21">
          <cell r="A21">
            <v>209</v>
          </cell>
          <cell r="B21">
            <v>1</v>
          </cell>
          <cell r="C21" t="str">
            <v>Гуляева</v>
          </cell>
          <cell r="D21" t="str">
            <v xml:space="preserve"> </v>
          </cell>
          <cell r="E21" t="str">
            <v>Дарья</v>
          </cell>
          <cell r="F21">
            <v>39654</v>
          </cell>
          <cell r="G21">
            <v>8</v>
          </cell>
          <cell r="H21" t="str">
            <v>МБОУ - СОШ №14 г.Искитим</v>
          </cell>
          <cell r="I21" t="str">
            <v>Искитим</v>
          </cell>
        </row>
        <row r="22">
          <cell r="A22">
            <v>210</v>
          </cell>
          <cell r="B22">
            <v>1</v>
          </cell>
          <cell r="C22" t="str">
            <v>Долгов</v>
          </cell>
          <cell r="D22" t="str">
            <v xml:space="preserve"> </v>
          </cell>
          <cell r="E22" t="str">
            <v>Кирилл</v>
          </cell>
          <cell r="F22">
            <v>2008</v>
          </cell>
          <cell r="G22">
            <v>8</v>
          </cell>
          <cell r="H22" t="str">
            <v>МБОУ "Лицей 200"</v>
          </cell>
          <cell r="I22" t="str">
            <v>Заельцовский</v>
          </cell>
        </row>
        <row r="23">
          <cell r="A23">
            <v>221</v>
          </cell>
          <cell r="B23">
            <v>1</v>
          </cell>
          <cell r="C23" t="str">
            <v>Долгушина</v>
          </cell>
          <cell r="D23" t="str">
            <v xml:space="preserve"> </v>
          </cell>
          <cell r="E23" t="str">
            <v>Нина</v>
          </cell>
          <cell r="F23">
            <v>39730</v>
          </cell>
          <cell r="G23">
            <v>8</v>
          </cell>
          <cell r="H23" t="str">
            <v>МБОУ СОШ №6</v>
          </cell>
          <cell r="I23" t="str">
            <v>Куйбышевский</v>
          </cell>
        </row>
        <row r="24">
          <cell r="A24">
            <v>232</v>
          </cell>
          <cell r="B24">
            <v>1</v>
          </cell>
          <cell r="C24" t="str">
            <v>Дынжинов</v>
          </cell>
          <cell r="D24" t="str">
            <v xml:space="preserve"> </v>
          </cell>
          <cell r="E24" t="str">
            <v>Дмитрий</v>
          </cell>
          <cell r="F24">
            <v>2008</v>
          </cell>
          <cell r="G24">
            <v>8</v>
          </cell>
          <cell r="H24" t="str">
            <v>МБОУ Гимназия №5</v>
          </cell>
          <cell r="I24" t="str">
            <v>Советский</v>
          </cell>
        </row>
        <row r="25">
          <cell r="A25">
            <v>243</v>
          </cell>
          <cell r="B25">
            <v>1</v>
          </cell>
          <cell r="C25" t="str">
            <v>Егорова</v>
          </cell>
          <cell r="D25" t="str">
            <v xml:space="preserve"> </v>
          </cell>
          <cell r="E25" t="str">
            <v>Лилиана</v>
          </cell>
          <cell r="F25">
            <v>2008</v>
          </cell>
          <cell r="G25">
            <v>8</v>
          </cell>
          <cell r="H25" t="str">
            <v>Биотехнологический лицей номер 21</v>
          </cell>
          <cell r="I25" t="str">
            <v>Новосибирский район, рп Кольцово</v>
          </cell>
        </row>
        <row r="26">
          <cell r="A26">
            <v>254</v>
          </cell>
          <cell r="B26">
            <v>1</v>
          </cell>
          <cell r="C26" t="str">
            <v>Елина</v>
          </cell>
          <cell r="D26" t="str">
            <v xml:space="preserve"> </v>
          </cell>
          <cell r="E26" t="str">
            <v>Алиса</v>
          </cell>
          <cell r="F26" t="str">
            <v>25.08.2008</v>
          </cell>
          <cell r="G26">
            <v>8</v>
          </cell>
          <cell r="H26" t="str">
            <v>МБОУ "Лицей №200"</v>
          </cell>
          <cell r="I26" t="str">
            <v>Заельцовский</v>
          </cell>
        </row>
        <row r="27">
          <cell r="A27">
            <v>265</v>
          </cell>
          <cell r="B27">
            <v>0</v>
          </cell>
          <cell r="C27" t="str">
            <v>Жантуликов</v>
          </cell>
          <cell r="D27" t="str">
            <v xml:space="preserve"> </v>
          </cell>
          <cell r="E27" t="str">
            <v>Ратмир</v>
          </cell>
          <cell r="F27">
            <v>2008</v>
          </cell>
          <cell r="G27">
            <v>8</v>
          </cell>
          <cell r="H27" t="str">
            <v>МБОУ Лицей №185</v>
          </cell>
          <cell r="I27" t="str">
            <v>Октябрьский</v>
          </cell>
        </row>
        <row r="28">
          <cell r="A28">
            <v>276</v>
          </cell>
          <cell r="B28">
            <v>1</v>
          </cell>
          <cell r="C28" t="str">
            <v>Зенина</v>
          </cell>
          <cell r="D28" t="str">
            <v xml:space="preserve"> </v>
          </cell>
          <cell r="E28" t="str">
            <v>Елизавета</v>
          </cell>
          <cell r="F28">
            <v>2008</v>
          </cell>
          <cell r="G28">
            <v>8</v>
          </cell>
          <cell r="H28" t="str">
            <v>МАОУ "Гимназия №1"</v>
          </cell>
          <cell r="I28" t="str">
            <v>Центральный район</v>
          </cell>
        </row>
        <row r="29">
          <cell r="A29">
            <v>287</v>
          </cell>
          <cell r="B29">
            <v>1</v>
          </cell>
          <cell r="C29" t="str">
            <v>Иваненко</v>
          </cell>
          <cell r="D29" t="str">
            <v xml:space="preserve"> </v>
          </cell>
          <cell r="E29" t="str">
            <v>Сергей</v>
          </cell>
          <cell r="F29">
            <v>2008</v>
          </cell>
          <cell r="G29">
            <v>8</v>
          </cell>
          <cell r="H29" t="str">
            <v>МАОУ"Экономический лицей"</v>
          </cell>
          <cell r="I29" t="str">
            <v>город Бердск</v>
          </cell>
        </row>
        <row r="30">
          <cell r="A30">
            <v>298</v>
          </cell>
          <cell r="B30">
            <v>0</v>
          </cell>
          <cell r="C30" t="str">
            <v>Ивашечкин</v>
          </cell>
          <cell r="D30" t="str">
            <v xml:space="preserve"> </v>
          </cell>
          <cell r="E30" t="str">
            <v>Лев</v>
          </cell>
          <cell r="F30">
            <v>2008</v>
          </cell>
          <cell r="G30">
            <v>8</v>
          </cell>
          <cell r="H30" t="str">
            <v>МУНИЦИПАЛЬНОЕ АВТОНОМНОЕ ОБЩЕОБРАЗОВАТЕЛЬНОЕ УЧРЕЖДЕНИЕ ГОРОДА НОВОСИБИРСКА "ОБРАЗОВАТЕЛЬНЫЙ ЦЕНТР - ГИМНАЗИЯ № 6 "ГОРНОСТАЙ"</v>
          </cell>
          <cell r="I30" t="str">
            <v>Микраройон</v>
          </cell>
        </row>
        <row r="31">
          <cell r="A31">
            <v>300</v>
          </cell>
          <cell r="B31">
            <v>0</v>
          </cell>
          <cell r="C31" t="str">
            <v>Ильницкий</v>
          </cell>
          <cell r="D31" t="str">
            <v xml:space="preserve"> </v>
          </cell>
          <cell r="E31" t="str">
            <v>Павел</v>
          </cell>
          <cell r="F31">
            <v>2008</v>
          </cell>
          <cell r="G31">
            <v>8</v>
          </cell>
          <cell r="H31" t="str">
            <v>МАОУ Лицей 185</v>
          </cell>
          <cell r="I31" t="str">
            <v>Октябрьский</v>
          </cell>
        </row>
        <row r="32">
          <cell r="A32">
            <v>311</v>
          </cell>
          <cell r="B32">
            <v>1</v>
          </cell>
          <cell r="C32" t="str">
            <v>Карагодин</v>
          </cell>
          <cell r="D32" t="str">
            <v xml:space="preserve"> </v>
          </cell>
          <cell r="E32" t="str">
            <v>Ярослав</v>
          </cell>
          <cell r="F32">
            <v>2008</v>
          </cell>
          <cell r="G32">
            <v>8</v>
          </cell>
          <cell r="H32" t="str">
            <v>МБОУ-СОШ №14</v>
          </cell>
          <cell r="I32" t="str">
            <v>Искитимский</v>
          </cell>
        </row>
        <row r="33">
          <cell r="A33">
            <v>322</v>
          </cell>
          <cell r="B33">
            <v>1</v>
          </cell>
          <cell r="C33" t="str">
            <v>Карлова</v>
          </cell>
          <cell r="D33" t="str">
            <v xml:space="preserve"> </v>
          </cell>
          <cell r="E33" t="str">
            <v>Анна</v>
          </cell>
          <cell r="F33">
            <v>2008</v>
          </cell>
          <cell r="G33">
            <v>8</v>
          </cell>
          <cell r="H33" t="str">
            <v>МАОУ ОЦ ГОРНАСТАЙ</v>
          </cell>
          <cell r="I33" t="str">
            <v>Советский</v>
          </cell>
        </row>
        <row r="34">
          <cell r="A34">
            <v>333</v>
          </cell>
          <cell r="B34">
            <v>1</v>
          </cell>
          <cell r="C34" t="str">
            <v xml:space="preserve">Клименко </v>
          </cell>
          <cell r="D34" t="str">
            <v xml:space="preserve"> </v>
          </cell>
          <cell r="E34" t="str">
            <v>Саша</v>
          </cell>
          <cell r="F34">
            <v>2008</v>
          </cell>
          <cell r="G34">
            <v>8</v>
          </cell>
          <cell r="H34" t="str">
            <v>МБОУ ЛИЦЕЙ  200</v>
          </cell>
          <cell r="I34" t="str">
            <v xml:space="preserve">Заельцовский </v>
          </cell>
        </row>
        <row r="35">
          <cell r="A35">
            <v>344</v>
          </cell>
          <cell r="B35">
            <v>0</v>
          </cell>
          <cell r="C35" t="str">
            <v>Козин</v>
          </cell>
          <cell r="D35" t="str">
            <v xml:space="preserve"> </v>
          </cell>
          <cell r="E35" t="str">
            <v>Илья</v>
          </cell>
          <cell r="F35">
            <v>2008</v>
          </cell>
          <cell r="G35">
            <v>8</v>
          </cell>
          <cell r="H35" t="str">
            <v>МАУО ОЦ Горностай</v>
          </cell>
          <cell r="I35" t="str">
            <v>Советский</v>
          </cell>
        </row>
        <row r="36">
          <cell r="A36">
            <v>355</v>
          </cell>
          <cell r="B36">
            <v>1</v>
          </cell>
          <cell r="C36" t="str">
            <v>Коробейников</v>
          </cell>
          <cell r="D36" t="str">
            <v xml:space="preserve"> </v>
          </cell>
          <cell r="E36" t="str">
            <v>Вадим</v>
          </cell>
          <cell r="F36">
            <v>2008</v>
          </cell>
          <cell r="G36">
            <v>8</v>
          </cell>
          <cell r="H36" t="str">
            <v>Православная гимназия во имя Преподобного Сергия Радонежского</v>
          </cell>
          <cell r="I36" t="str">
            <v>Советский</v>
          </cell>
        </row>
        <row r="37">
          <cell r="A37">
            <v>366</v>
          </cell>
          <cell r="B37">
            <v>1</v>
          </cell>
          <cell r="C37" t="str">
            <v>Кох</v>
          </cell>
          <cell r="D37" t="str">
            <v xml:space="preserve"> </v>
          </cell>
          <cell r="E37" t="str">
            <v>Мария</v>
          </cell>
          <cell r="F37">
            <v>2008</v>
          </cell>
          <cell r="G37">
            <v>8</v>
          </cell>
          <cell r="H37" t="str">
            <v>МБОУ Лицей 130 им. академика М. А. Лаврентьева</v>
          </cell>
          <cell r="I37" t="str">
            <v>Советский</v>
          </cell>
        </row>
        <row r="38">
          <cell r="A38">
            <v>377</v>
          </cell>
          <cell r="B38">
            <v>1</v>
          </cell>
          <cell r="C38" t="str">
            <v>Кравцов</v>
          </cell>
          <cell r="D38" t="str">
            <v xml:space="preserve"> </v>
          </cell>
          <cell r="E38" t="str">
            <v>Кирилл</v>
          </cell>
          <cell r="F38">
            <v>2008</v>
          </cell>
          <cell r="G38">
            <v>8</v>
          </cell>
          <cell r="H38" t="str">
            <v>МБОУ ЭКЛ</v>
          </cell>
          <cell r="I38" t="str">
            <v>Центральный</v>
          </cell>
        </row>
        <row r="39">
          <cell r="A39">
            <v>388</v>
          </cell>
          <cell r="B39">
            <v>1</v>
          </cell>
          <cell r="C39" t="str">
            <v>Кузнецов</v>
          </cell>
          <cell r="D39" t="str">
            <v xml:space="preserve"> </v>
          </cell>
          <cell r="E39" t="str">
            <v>Михаил</v>
          </cell>
          <cell r="F39">
            <v>2008</v>
          </cell>
          <cell r="G39">
            <v>8</v>
          </cell>
          <cell r="H39" t="str">
            <v>МАОУ ОЦ Горностай</v>
          </cell>
          <cell r="I39" t="str">
            <v>Советский</v>
          </cell>
        </row>
        <row r="40">
          <cell r="A40">
            <v>399</v>
          </cell>
          <cell r="B40">
            <v>1</v>
          </cell>
          <cell r="C40" t="str">
            <v>Кузьммцкий</v>
          </cell>
          <cell r="D40" t="str">
            <v xml:space="preserve"> </v>
          </cell>
          <cell r="E40" t="str">
            <v>Максим</v>
          </cell>
          <cell r="F40">
            <v>2009</v>
          </cell>
          <cell r="G40">
            <v>8</v>
          </cell>
          <cell r="H40" t="str">
            <v>МАОУ Лицей 159</v>
          </cell>
          <cell r="I40" t="str">
            <v>Заельцовский</v>
          </cell>
        </row>
        <row r="41">
          <cell r="A41">
            <v>401</v>
          </cell>
          <cell r="B41">
            <v>1</v>
          </cell>
          <cell r="C41" t="str">
            <v>Кузюкова</v>
          </cell>
          <cell r="D41" t="str">
            <v xml:space="preserve"> </v>
          </cell>
          <cell r="E41" t="str">
            <v>Алина</v>
          </cell>
          <cell r="F41">
            <v>2007</v>
          </cell>
          <cell r="G41">
            <v>8</v>
          </cell>
          <cell r="H41" t="str">
            <v>Муниципальное бюджетное общеобразовательное учреждение г. Новосибирска "Средняя общеобразовательная школа № 2"</v>
          </cell>
          <cell r="I41" t="str">
            <v>Октябрьский</v>
          </cell>
        </row>
        <row r="42">
          <cell r="A42">
            <v>412</v>
          </cell>
          <cell r="B42">
            <v>0</v>
          </cell>
          <cell r="C42" t="str">
            <v>Куренышев</v>
          </cell>
          <cell r="D42" t="str">
            <v xml:space="preserve"> </v>
          </cell>
          <cell r="E42" t="str">
            <v>Сергей</v>
          </cell>
          <cell r="F42">
            <v>2008</v>
          </cell>
          <cell r="G42">
            <v>8</v>
          </cell>
          <cell r="H42" t="str">
            <v>МАОУ ОЦ "Горностай"</v>
          </cell>
          <cell r="I42" t="str">
            <v>Советский</v>
          </cell>
        </row>
        <row r="43">
          <cell r="A43">
            <v>423</v>
          </cell>
          <cell r="B43">
            <v>1</v>
          </cell>
          <cell r="C43" t="str">
            <v>Курмашева</v>
          </cell>
          <cell r="D43" t="str">
            <v xml:space="preserve"> </v>
          </cell>
          <cell r="E43" t="str">
            <v>Кира</v>
          </cell>
          <cell r="F43">
            <v>2008</v>
          </cell>
          <cell r="G43">
            <v>8</v>
          </cell>
          <cell r="H43" t="str">
            <v>МБОУ лицей 130</v>
          </cell>
          <cell r="I43" t="str">
            <v>Советский</v>
          </cell>
        </row>
        <row r="44">
          <cell r="A44">
            <v>434</v>
          </cell>
          <cell r="B44">
            <v>1</v>
          </cell>
          <cell r="C44" t="str">
            <v>Логинова</v>
          </cell>
          <cell r="D44" t="str">
            <v xml:space="preserve"> </v>
          </cell>
          <cell r="E44" t="str">
            <v>Елизавета</v>
          </cell>
          <cell r="F44">
            <v>2008</v>
          </cell>
          <cell r="G44">
            <v>8</v>
          </cell>
          <cell r="H44" t="str">
            <v>МАОУ Лицей 159</v>
          </cell>
          <cell r="I44" t="str">
            <v>Заельцовский</v>
          </cell>
        </row>
        <row r="45">
          <cell r="A45">
            <v>445</v>
          </cell>
          <cell r="B45">
            <v>0</v>
          </cell>
          <cell r="C45" t="str">
            <v>Любарский</v>
          </cell>
          <cell r="D45" t="str">
            <v xml:space="preserve"> </v>
          </cell>
          <cell r="E45" t="str">
            <v>Давид</v>
          </cell>
          <cell r="F45">
            <v>2008</v>
          </cell>
          <cell r="G45">
            <v>8</v>
          </cell>
          <cell r="H45" t="str">
            <v>МАОУ Гимназия 12</v>
          </cell>
          <cell r="I45" t="str">
            <v>Калининский</v>
          </cell>
        </row>
        <row r="46">
          <cell r="A46">
            <v>456</v>
          </cell>
          <cell r="B46">
            <v>1</v>
          </cell>
          <cell r="C46" t="str">
            <v>Мамонтов</v>
          </cell>
          <cell r="D46" t="str">
            <v xml:space="preserve"> </v>
          </cell>
          <cell r="E46" t="str">
            <v>Леонид</v>
          </cell>
          <cell r="F46">
            <v>2008</v>
          </cell>
          <cell r="G46">
            <v>8</v>
          </cell>
          <cell r="H46" t="str">
            <v>ЧОУ православная гимназия во имя преподобного Сергия Радонежского</v>
          </cell>
          <cell r="I46" t="str">
            <v>Советский район</v>
          </cell>
        </row>
        <row r="47">
          <cell r="A47">
            <v>467</v>
          </cell>
          <cell r="B47">
            <v>1</v>
          </cell>
          <cell r="C47" t="str">
            <v>Марченко</v>
          </cell>
          <cell r="D47" t="str">
            <v xml:space="preserve"> </v>
          </cell>
          <cell r="E47" t="str">
            <v>Софья</v>
          </cell>
          <cell r="F47">
            <v>2008</v>
          </cell>
          <cell r="G47">
            <v>8</v>
          </cell>
          <cell r="H47" t="str">
            <v>МБОУ ЭКЛ</v>
          </cell>
          <cell r="I47" t="str">
            <v>Центральный</v>
          </cell>
        </row>
        <row r="48">
          <cell r="A48">
            <v>478</v>
          </cell>
          <cell r="B48">
            <v>0</v>
          </cell>
          <cell r="C48" t="str">
            <v>Михалёва</v>
          </cell>
          <cell r="D48" t="str">
            <v xml:space="preserve"> </v>
          </cell>
          <cell r="E48" t="str">
            <v>Анна</v>
          </cell>
          <cell r="F48">
            <v>2008</v>
          </cell>
          <cell r="G48">
            <v>8</v>
          </cell>
          <cell r="H48" t="str">
            <v>МКОУ Тогучинского района "Тогучинская средняя школа 1"</v>
          </cell>
          <cell r="I48" t="str">
            <v>Тогучинский</v>
          </cell>
        </row>
        <row r="49">
          <cell r="A49">
            <v>489</v>
          </cell>
          <cell r="B49">
            <v>1</v>
          </cell>
          <cell r="C49" t="str">
            <v>Насонова</v>
          </cell>
          <cell r="D49" t="str">
            <v xml:space="preserve"> </v>
          </cell>
          <cell r="E49" t="str">
            <v>Нелли</v>
          </cell>
          <cell r="F49" t="str">
            <v>29.08.2008</v>
          </cell>
          <cell r="G49">
            <v>8</v>
          </cell>
          <cell r="H49" t="str">
            <v>муниципальное автономное общеобразовательное учреждение города Новосибирска "Гимназия №15 "Содружество"</v>
          </cell>
          <cell r="I49" t="str">
            <v>Дзержинский</v>
          </cell>
        </row>
        <row r="50">
          <cell r="A50">
            <v>490</v>
          </cell>
          <cell r="B50">
            <v>1</v>
          </cell>
          <cell r="C50" t="str">
            <v>Николенко</v>
          </cell>
          <cell r="D50" t="str">
            <v xml:space="preserve"> </v>
          </cell>
          <cell r="E50" t="str">
            <v>Арсений</v>
          </cell>
          <cell r="F50">
            <v>2007</v>
          </cell>
          <cell r="G50">
            <v>8</v>
          </cell>
          <cell r="H50" t="str">
            <v>Муниципальное бюджетное общеобразовательное учреждение города Новосибирска "Лицей №28"</v>
          </cell>
          <cell r="I50" t="str">
            <v>Калининский</v>
          </cell>
        </row>
        <row r="51">
          <cell r="A51">
            <v>502</v>
          </cell>
          <cell r="B51">
            <v>0</v>
          </cell>
          <cell r="C51" t="str">
            <v>Новиков</v>
          </cell>
          <cell r="D51" t="str">
            <v xml:space="preserve"> </v>
          </cell>
          <cell r="E51" t="str">
            <v>Никита</v>
          </cell>
          <cell r="F51">
            <v>2008</v>
          </cell>
          <cell r="G51">
            <v>8</v>
          </cell>
          <cell r="H51" t="str">
            <v>МАОУ ОЦ "Горностай"</v>
          </cell>
          <cell r="I51" t="str">
            <v>Советский</v>
          </cell>
        </row>
        <row r="52">
          <cell r="A52">
            <v>513</v>
          </cell>
          <cell r="B52">
            <v>1</v>
          </cell>
          <cell r="C52" t="str">
            <v>Орленко</v>
          </cell>
          <cell r="D52" t="str">
            <v xml:space="preserve"> </v>
          </cell>
          <cell r="E52" t="str">
            <v>Владислав</v>
          </cell>
          <cell r="F52" t="str">
            <v>22.01.08</v>
          </cell>
          <cell r="G52">
            <v>8</v>
          </cell>
          <cell r="H52" t="str">
            <v>МБОУ "Лицей №200"</v>
          </cell>
          <cell r="I52" t="str">
            <v>Заельцовский</v>
          </cell>
        </row>
        <row r="53">
          <cell r="A53">
            <v>524</v>
          </cell>
          <cell r="B53">
            <v>1</v>
          </cell>
          <cell r="C53" t="str">
            <v>Павлов</v>
          </cell>
          <cell r="D53" t="str">
            <v xml:space="preserve"> </v>
          </cell>
          <cell r="E53" t="str">
            <v>Роман</v>
          </cell>
          <cell r="F53">
            <v>2008</v>
          </cell>
          <cell r="G53">
            <v>8</v>
          </cell>
          <cell r="H53" t="str">
            <v>МБОУ "Лицей 200"</v>
          </cell>
          <cell r="I53" t="str">
            <v>Заельцовский</v>
          </cell>
        </row>
        <row r="54">
          <cell r="A54">
            <v>535</v>
          </cell>
          <cell r="B54">
            <v>0</v>
          </cell>
          <cell r="C54" t="str">
            <v>Попов</v>
          </cell>
          <cell r="D54" t="str">
            <v xml:space="preserve"> </v>
          </cell>
          <cell r="E54" t="str">
            <v>Владимир</v>
          </cell>
          <cell r="F54">
            <v>2008</v>
          </cell>
          <cell r="G54">
            <v>8</v>
          </cell>
          <cell r="H54" t="str">
            <v>МАОУ "Гимназия №1"</v>
          </cell>
          <cell r="I54" t="str">
            <v>Центральный район</v>
          </cell>
        </row>
        <row r="55">
          <cell r="A55">
            <v>546</v>
          </cell>
          <cell r="B55">
            <v>0</v>
          </cell>
          <cell r="C55" t="str">
            <v>Рассохина</v>
          </cell>
          <cell r="D55" t="str">
            <v xml:space="preserve"> </v>
          </cell>
          <cell r="E55" t="str">
            <v>Анна</v>
          </cell>
          <cell r="F55">
            <v>2008</v>
          </cell>
          <cell r="G55">
            <v>8</v>
          </cell>
          <cell r="H55" t="str">
            <v>муниципальное автономное общеобразовательное учреждение города Новосибирска "Новосибирский городской педагогический лицей имени А. С. Пушкина"</v>
          </cell>
          <cell r="I55" t="str">
            <v>Октябрьский</v>
          </cell>
        </row>
        <row r="56">
          <cell r="A56">
            <v>557</v>
          </cell>
          <cell r="B56">
            <v>1</v>
          </cell>
          <cell r="C56" t="str">
            <v>Резина</v>
          </cell>
          <cell r="D56" t="str">
            <v xml:space="preserve"> </v>
          </cell>
          <cell r="E56" t="str">
            <v>Дарья</v>
          </cell>
          <cell r="F56">
            <v>2008</v>
          </cell>
          <cell r="G56">
            <v>8</v>
          </cell>
          <cell r="H56" t="str">
            <v>МБОУ технический лицей №176 Карасукского района Новосибирской области</v>
          </cell>
          <cell r="I56" t="str">
            <v>Карасукский</v>
          </cell>
        </row>
        <row r="57">
          <cell r="A57">
            <v>568</v>
          </cell>
          <cell r="B57">
            <v>0</v>
          </cell>
          <cell r="C57" t="str">
            <v>Руднева</v>
          </cell>
          <cell r="D57" t="str">
            <v xml:space="preserve"> </v>
          </cell>
          <cell r="E57" t="str">
            <v>Ангелина</v>
          </cell>
          <cell r="F57">
            <v>39847</v>
          </cell>
          <cell r="G57">
            <v>8</v>
          </cell>
          <cell r="H57" t="str">
            <v>МБОУ СОШ 119</v>
          </cell>
          <cell r="I57" t="str">
            <v>Советский</v>
          </cell>
        </row>
        <row r="58">
          <cell r="A58">
            <v>579</v>
          </cell>
          <cell r="B58">
            <v>1</v>
          </cell>
          <cell r="C58" t="str">
            <v>Рыков</v>
          </cell>
          <cell r="D58" t="str">
            <v xml:space="preserve"> </v>
          </cell>
          <cell r="E58" t="str">
            <v>Даниил</v>
          </cell>
          <cell r="F58">
            <v>2008</v>
          </cell>
          <cell r="G58">
            <v>8</v>
          </cell>
          <cell r="H58" t="str">
            <v>МБОУ технический лицей №176 Карасукского района новосибирской области</v>
          </cell>
          <cell r="I58" t="str">
            <v>Карасукский</v>
          </cell>
        </row>
        <row r="59">
          <cell r="A59">
            <v>580</v>
          </cell>
          <cell r="B59">
            <v>1</v>
          </cell>
          <cell r="C59" t="str">
            <v>Саранчин</v>
          </cell>
          <cell r="D59" t="str">
            <v xml:space="preserve"> </v>
          </cell>
          <cell r="E59" t="str">
            <v>Юрий</v>
          </cell>
          <cell r="F59">
            <v>2008</v>
          </cell>
          <cell r="G59">
            <v>8</v>
          </cell>
          <cell r="H59" t="str">
            <v>МБОУ Гимназия №5</v>
          </cell>
          <cell r="I59" t="str">
            <v>Советский район</v>
          </cell>
        </row>
        <row r="60">
          <cell r="A60">
            <v>591</v>
          </cell>
          <cell r="B60">
            <v>1</v>
          </cell>
          <cell r="C60" t="str">
            <v>Сарафанова</v>
          </cell>
          <cell r="D60" t="str">
            <v xml:space="preserve"> </v>
          </cell>
          <cell r="E60" t="str">
            <v>Кира</v>
          </cell>
          <cell r="F60">
            <v>2008</v>
          </cell>
          <cell r="G60">
            <v>8</v>
          </cell>
          <cell r="H60" t="str">
            <v>МАОУ "Гимназия №7 "Сибирская"</v>
          </cell>
          <cell r="I60" t="str">
            <v>Кировский</v>
          </cell>
        </row>
        <row r="61">
          <cell r="A61">
            <v>603</v>
          </cell>
          <cell r="B61">
            <v>1</v>
          </cell>
          <cell r="C61" t="str">
            <v>Свиридов</v>
          </cell>
          <cell r="D61" t="str">
            <v xml:space="preserve"> </v>
          </cell>
          <cell r="E61" t="str">
            <v>Тимофей</v>
          </cell>
          <cell r="F61">
            <v>2008</v>
          </cell>
          <cell r="G61">
            <v>8</v>
          </cell>
          <cell r="H61" t="str">
            <v>МБОУ-СОШ№11 г. Искитим</v>
          </cell>
          <cell r="I61" t="str">
            <v>Новосибирская область</v>
          </cell>
        </row>
        <row r="62">
          <cell r="A62">
            <v>614</v>
          </cell>
          <cell r="B62">
            <v>1</v>
          </cell>
          <cell r="C62" t="str">
            <v>Смирнов</v>
          </cell>
          <cell r="D62" t="str">
            <v xml:space="preserve"> </v>
          </cell>
          <cell r="E62" t="str">
            <v>Данил</v>
          </cell>
          <cell r="F62">
            <v>2008</v>
          </cell>
          <cell r="G62">
            <v>8</v>
          </cell>
          <cell r="H62" t="str">
            <v>Гимназия N12</v>
          </cell>
          <cell r="I62" t="str">
            <v>Калининский район, г. Новосибирск</v>
          </cell>
        </row>
        <row r="63">
          <cell r="A63">
            <v>625</v>
          </cell>
          <cell r="B63">
            <v>0</v>
          </cell>
          <cell r="C63" t="str">
            <v>Соловьев</v>
          </cell>
          <cell r="D63" t="str">
            <v xml:space="preserve"> </v>
          </cell>
          <cell r="E63" t="str">
            <v>Семён</v>
          </cell>
          <cell r="F63">
            <v>39584</v>
          </cell>
          <cell r="G63">
            <v>8</v>
          </cell>
          <cell r="H63" t="str">
            <v>Лицей 185</v>
          </cell>
          <cell r="I63" t="str">
            <v>Октябрьский</v>
          </cell>
        </row>
        <row r="64">
          <cell r="A64">
            <v>636</v>
          </cell>
          <cell r="B64">
            <v>0</v>
          </cell>
          <cell r="C64" t="str">
            <v>Степанов</v>
          </cell>
          <cell r="D64" t="str">
            <v xml:space="preserve"> </v>
          </cell>
          <cell r="E64" t="str">
            <v>Михаил</v>
          </cell>
          <cell r="F64">
            <v>2009</v>
          </cell>
          <cell r="G64">
            <v>8</v>
          </cell>
          <cell r="H64" t="str">
            <v>Муниципальное бюджетное общеобразовательное учреждение г. Новосибирска "Средняя общеобразовательная школа № 2"</v>
          </cell>
          <cell r="I64" t="str">
            <v>Октябрьский</v>
          </cell>
        </row>
        <row r="65">
          <cell r="A65">
            <v>647</v>
          </cell>
          <cell r="B65">
            <v>1</v>
          </cell>
          <cell r="C65" t="str">
            <v>Стурова</v>
          </cell>
          <cell r="D65" t="str">
            <v xml:space="preserve"> </v>
          </cell>
          <cell r="E65" t="str">
            <v>Вероника</v>
          </cell>
          <cell r="F65">
            <v>2008</v>
          </cell>
          <cell r="G65">
            <v>8</v>
          </cell>
          <cell r="H65" t="str">
            <v>МБОУ Лицей 200</v>
          </cell>
          <cell r="I65" t="str">
            <v>Ленинский район</v>
          </cell>
        </row>
        <row r="66">
          <cell r="A66">
            <v>658</v>
          </cell>
          <cell r="B66">
            <v>1</v>
          </cell>
          <cell r="C66" t="str">
            <v>Тагирова</v>
          </cell>
          <cell r="D66" t="str">
            <v xml:space="preserve"> </v>
          </cell>
          <cell r="E66" t="str">
            <v>Диана</v>
          </cell>
          <cell r="F66">
            <v>2008</v>
          </cell>
          <cell r="G66">
            <v>8</v>
          </cell>
          <cell r="H66" t="str">
            <v>Муниципальное бюджетное общеобразовательное учреждение средняя общеобразовательная школа №14 города Искитима Новосибирской области</v>
          </cell>
          <cell r="I66" t="str">
            <v>Город Искитим</v>
          </cell>
        </row>
        <row r="67">
          <cell r="A67">
            <v>669</v>
          </cell>
          <cell r="B67">
            <v>1</v>
          </cell>
          <cell r="C67" t="str">
            <v>Таскаева</v>
          </cell>
          <cell r="D67" t="str">
            <v xml:space="preserve"> </v>
          </cell>
          <cell r="E67" t="str">
            <v>Виктория</v>
          </cell>
          <cell r="F67">
            <v>39765</v>
          </cell>
          <cell r="G67">
            <v>8</v>
          </cell>
          <cell r="H67" t="str">
            <v>Муниципальное бюджетное общеобразовательное учреждение города Новосибирска "Лицей №28"</v>
          </cell>
          <cell r="I67" t="str">
            <v>Калининский</v>
          </cell>
        </row>
        <row r="68">
          <cell r="A68">
            <v>670</v>
          </cell>
          <cell r="B68">
            <v>1</v>
          </cell>
          <cell r="C68" t="str">
            <v>Труньков</v>
          </cell>
          <cell r="D68" t="str">
            <v xml:space="preserve"> </v>
          </cell>
          <cell r="E68" t="str">
            <v>Евгений</v>
          </cell>
          <cell r="F68">
            <v>2008</v>
          </cell>
          <cell r="G68">
            <v>8</v>
          </cell>
          <cell r="H68" t="str">
            <v>Муниципальное автономное общеобразовательное учреждение - средняя общеобразовательная школа №9 города Искитима Новосибирской области</v>
          </cell>
          <cell r="I68" t="str">
            <v>город Искитим</v>
          </cell>
        </row>
        <row r="69">
          <cell r="A69">
            <v>681</v>
          </cell>
          <cell r="B69">
            <v>0</v>
          </cell>
          <cell r="C69" t="str">
            <v>Харьков</v>
          </cell>
          <cell r="D69" t="str">
            <v xml:space="preserve"> </v>
          </cell>
          <cell r="E69" t="str">
            <v>Владислав</v>
          </cell>
          <cell r="F69">
            <v>2008</v>
          </cell>
          <cell r="G69">
            <v>8</v>
          </cell>
          <cell r="H69" t="str">
            <v>МАОУ ОЦ "Горностай"</v>
          </cell>
          <cell r="I69" t="str">
            <v>Советский</v>
          </cell>
        </row>
        <row r="70">
          <cell r="A70">
            <v>692</v>
          </cell>
          <cell r="B70">
            <v>0</v>
          </cell>
          <cell r="C70" t="str">
            <v>Храмцов</v>
          </cell>
          <cell r="D70" t="str">
            <v xml:space="preserve"> </v>
          </cell>
          <cell r="E70" t="str">
            <v>Владимир</v>
          </cell>
          <cell r="F70">
            <v>2009</v>
          </cell>
          <cell r="G70">
            <v>8</v>
          </cell>
          <cell r="H70" t="str">
            <v>МАОУ Лицей 185</v>
          </cell>
          <cell r="I70" t="str">
            <v>Октябрьский</v>
          </cell>
        </row>
        <row r="71">
          <cell r="A71">
            <v>704</v>
          </cell>
          <cell r="B71">
            <v>1</v>
          </cell>
          <cell r="C71" t="str">
            <v>Хусинова</v>
          </cell>
          <cell r="D71" t="str">
            <v xml:space="preserve"> </v>
          </cell>
          <cell r="E71" t="str">
            <v>Карина</v>
          </cell>
          <cell r="F71">
            <v>2008</v>
          </cell>
          <cell r="G71">
            <v>8</v>
          </cell>
          <cell r="H71" t="str">
            <v>Муниципальное автономное общеобразовательное учреждение - средняя общеобразовательная школа №9 города Искитима Новосибирской области</v>
          </cell>
          <cell r="I71" t="str">
            <v>город Искитим</v>
          </cell>
        </row>
        <row r="72">
          <cell r="A72">
            <v>715</v>
          </cell>
          <cell r="B72">
            <v>1</v>
          </cell>
          <cell r="C72" t="str">
            <v>Целев</v>
          </cell>
          <cell r="D72" t="str">
            <v xml:space="preserve"> </v>
          </cell>
          <cell r="E72" t="str">
            <v>Пантелей</v>
          </cell>
          <cell r="F72">
            <v>2008</v>
          </cell>
          <cell r="G72">
            <v>8</v>
          </cell>
          <cell r="H72" t="str">
            <v>МАОУ "Гимназия 12"</v>
          </cell>
          <cell r="I72" t="str">
            <v>Калининский</v>
          </cell>
        </row>
        <row r="73">
          <cell r="A73">
            <v>726</v>
          </cell>
          <cell r="B73">
            <v>1</v>
          </cell>
          <cell r="C73" t="str">
            <v>Чурсин</v>
          </cell>
          <cell r="D73" t="str">
            <v xml:space="preserve"> </v>
          </cell>
          <cell r="E73" t="str">
            <v>Андрей</v>
          </cell>
          <cell r="F73">
            <v>2008</v>
          </cell>
          <cell r="G73">
            <v>8</v>
          </cell>
          <cell r="H73" t="str">
            <v>МАОУ ОЦ Гимназия №6 "Центр Горностай"</v>
          </cell>
          <cell r="I73" t="str">
            <v>Советский</v>
          </cell>
        </row>
        <row r="74">
          <cell r="A74">
            <v>737</v>
          </cell>
          <cell r="B74">
            <v>0</v>
          </cell>
          <cell r="C74" t="str">
            <v>Шакин</v>
          </cell>
          <cell r="D74" t="str">
            <v xml:space="preserve"> </v>
          </cell>
          <cell r="E74" t="str">
            <v>Глеб</v>
          </cell>
          <cell r="F74">
            <v>39829</v>
          </cell>
          <cell r="G74">
            <v>8</v>
          </cell>
          <cell r="H74" t="str">
            <v>МАОУ ОЦ "Горностай"</v>
          </cell>
          <cell r="I74" t="str">
            <v>Советский</v>
          </cell>
        </row>
        <row r="75">
          <cell r="A75">
            <v>748</v>
          </cell>
          <cell r="B75">
            <v>0</v>
          </cell>
          <cell r="C75" t="str">
            <v>Шиляев</v>
          </cell>
          <cell r="D75" t="str">
            <v xml:space="preserve"> </v>
          </cell>
          <cell r="E75" t="str">
            <v>Андрей</v>
          </cell>
          <cell r="F75">
            <v>2008</v>
          </cell>
          <cell r="G75">
            <v>8</v>
          </cell>
          <cell r="H75" t="str">
            <v>МКОУ Тогучинского района "Тогучинская средняя школа 1"</v>
          </cell>
          <cell r="I75" t="str">
            <v>Тогучинский</v>
          </cell>
        </row>
        <row r="76">
          <cell r="A76">
            <v>759</v>
          </cell>
          <cell r="B76">
            <v>0</v>
          </cell>
          <cell r="C76" t="str">
            <v>Шимин</v>
          </cell>
          <cell r="D76" t="str">
            <v xml:space="preserve"> </v>
          </cell>
          <cell r="E76" t="str">
            <v>Макар</v>
          </cell>
          <cell r="F76">
            <v>2008</v>
          </cell>
          <cell r="G76">
            <v>8</v>
          </cell>
          <cell r="H76" t="str">
            <v>МАОУ "Гимназия №7 "Сибирская"</v>
          </cell>
          <cell r="I76" t="str">
            <v>Кировский</v>
          </cell>
        </row>
        <row r="77">
          <cell r="A77">
            <v>760</v>
          </cell>
          <cell r="B77">
            <v>1</v>
          </cell>
          <cell r="C77" t="str">
            <v>Ширнир</v>
          </cell>
          <cell r="D77" t="str">
            <v xml:space="preserve"> </v>
          </cell>
          <cell r="E77" t="str">
            <v>Михаил</v>
          </cell>
          <cell r="F77">
            <v>2008</v>
          </cell>
          <cell r="G77">
            <v>8</v>
          </cell>
          <cell r="H77" t="str">
            <v>ОЦ Горностай</v>
          </cell>
          <cell r="I77" t="str">
            <v>Советский</v>
          </cell>
        </row>
        <row r="78">
          <cell r="A78">
            <v>771</v>
          </cell>
          <cell r="B78">
            <v>1</v>
          </cell>
          <cell r="C78" t="str">
            <v>Шитиков</v>
          </cell>
          <cell r="D78" t="str">
            <v xml:space="preserve"> </v>
          </cell>
          <cell r="E78" t="str">
            <v>Алексей</v>
          </cell>
          <cell r="F78">
            <v>2008</v>
          </cell>
          <cell r="G78">
            <v>8</v>
          </cell>
          <cell r="H78" t="str">
            <v>МБОУ Гимназия №5</v>
          </cell>
          <cell r="I78" t="str">
            <v>Советский Район</v>
          </cell>
        </row>
        <row r="79">
          <cell r="A79">
            <v>782</v>
          </cell>
          <cell r="B79">
            <v>1</v>
          </cell>
          <cell r="C79" t="str">
            <v>Щанкин</v>
          </cell>
          <cell r="D79" t="str">
            <v xml:space="preserve"> </v>
          </cell>
          <cell r="E79" t="str">
            <v>Марк</v>
          </cell>
          <cell r="F79" t="str">
            <v>21.05.2008</v>
          </cell>
          <cell r="G79">
            <v>8</v>
          </cell>
          <cell r="H79" t="str">
            <v>муниципальное автономное общеобразовательное учреждение города Новосибирска "Гимназия №15 "Содружество"</v>
          </cell>
          <cell r="I79" t="str">
            <v>Дзержинский</v>
          </cell>
        </row>
        <row r="80">
          <cell r="A80">
            <v>793</v>
          </cell>
          <cell r="B80">
            <v>1</v>
          </cell>
          <cell r="C80" t="str">
            <v>Юшин</v>
          </cell>
          <cell r="D80" t="str">
            <v xml:space="preserve"> </v>
          </cell>
          <cell r="E80" t="str">
            <v>Ярослав</v>
          </cell>
          <cell r="F80">
            <v>2008</v>
          </cell>
          <cell r="G80">
            <v>8</v>
          </cell>
          <cell r="H80" t="str">
            <v>МБОУ Гимназия 5</v>
          </cell>
          <cell r="I80" t="str">
            <v>Советский</v>
          </cell>
        </row>
        <row r="81">
          <cell r="A81">
            <v>805</v>
          </cell>
          <cell r="B81">
            <v>54</v>
          </cell>
          <cell r="D81" t="str">
            <v xml:space="preserve"> </v>
          </cell>
        </row>
        <row r="82">
          <cell r="A82">
            <v>816</v>
          </cell>
          <cell r="D82" t="str">
            <v xml:space="preserve"> </v>
          </cell>
        </row>
        <row r="83">
          <cell r="A83">
            <v>827</v>
          </cell>
          <cell r="D83" t="str">
            <v xml:space="preserve"> </v>
          </cell>
        </row>
        <row r="84">
          <cell r="A84">
            <v>838</v>
          </cell>
          <cell r="D84" t="str">
            <v xml:space="preserve"> </v>
          </cell>
        </row>
        <row r="85">
          <cell r="A85">
            <v>849</v>
          </cell>
          <cell r="D85" t="str">
            <v xml:space="preserve"> </v>
          </cell>
        </row>
        <row r="86">
          <cell r="A86">
            <v>850</v>
          </cell>
          <cell r="D86" t="str">
            <v xml:space="preserve"> </v>
          </cell>
        </row>
        <row r="87">
          <cell r="A87">
            <v>861</v>
          </cell>
          <cell r="D87" t="str">
            <v xml:space="preserve"> </v>
          </cell>
        </row>
        <row r="88">
          <cell r="D88" t="str">
            <v xml:space="preserve"> </v>
          </cell>
        </row>
        <row r="89">
          <cell r="D89" t="str">
            <v xml:space="preserve"> </v>
          </cell>
        </row>
        <row r="90">
          <cell r="D90" t="str">
            <v xml:space="preserve"> </v>
          </cell>
        </row>
        <row r="91">
          <cell r="D91" t="str">
            <v xml:space="preserve"> </v>
          </cell>
        </row>
        <row r="92">
          <cell r="D92" t="str">
            <v xml:space="preserve"> </v>
          </cell>
        </row>
        <row r="93">
          <cell r="D93" t="str">
            <v xml:space="preserve"> </v>
          </cell>
        </row>
        <row r="94">
          <cell r="D94" t="str">
            <v xml:space="preserve"> </v>
          </cell>
        </row>
        <row r="95">
          <cell r="D95" t="str">
            <v xml:space="preserve"> </v>
          </cell>
        </row>
        <row r="96">
          <cell r="D96" t="str">
            <v xml:space="preserve"> </v>
          </cell>
        </row>
        <row r="97">
          <cell r="D97" t="str">
            <v xml:space="preserve"> </v>
          </cell>
        </row>
        <row r="98">
          <cell r="D98" t="str">
            <v xml:space="preserve"> </v>
          </cell>
        </row>
        <row r="99">
          <cell r="D99" t="str">
            <v xml:space="preserve"> </v>
          </cell>
        </row>
        <row r="100">
          <cell r="D100" t="str">
            <v xml:space="preserve"> </v>
          </cell>
        </row>
        <row r="101">
          <cell r="D101" t="str">
            <v xml:space="preserve"> </v>
          </cell>
        </row>
        <row r="102">
          <cell r="D102" t="str">
            <v xml:space="preserve"> </v>
          </cell>
        </row>
        <row r="103">
          <cell r="D103" t="str">
            <v xml:space="preserve"> </v>
          </cell>
        </row>
        <row r="104">
          <cell r="D104" t="str">
            <v xml:space="preserve"> </v>
          </cell>
        </row>
        <row r="105">
          <cell r="D105" t="str">
            <v xml:space="preserve"> </v>
          </cell>
        </row>
        <row r="106">
          <cell r="D106" t="str">
            <v xml:space="preserve"> </v>
          </cell>
        </row>
        <row r="107">
          <cell r="D107" t="str">
            <v xml:space="preserve"> </v>
          </cell>
        </row>
        <row r="108">
          <cell r="D108" t="str">
            <v xml:space="preserve"> </v>
          </cell>
        </row>
        <row r="109">
          <cell r="D109" t="str">
            <v xml:space="preserve"> </v>
          </cell>
        </row>
        <row r="110">
          <cell r="D110" t="str">
            <v xml:space="preserve"> </v>
          </cell>
        </row>
        <row r="111">
          <cell r="D111" t="str">
            <v xml:space="preserve"> </v>
          </cell>
        </row>
        <row r="112">
          <cell r="D112" t="str">
            <v xml:space="preserve"> </v>
          </cell>
        </row>
        <row r="113">
          <cell r="D113" t="str">
            <v xml:space="preserve"> </v>
          </cell>
        </row>
        <row r="114">
          <cell r="D114" t="str">
            <v xml:space="preserve"> </v>
          </cell>
        </row>
        <row r="115">
          <cell r="D115" t="str">
            <v xml:space="preserve"> </v>
          </cell>
        </row>
        <row r="116">
          <cell r="D116" t="str">
            <v xml:space="preserve"> </v>
          </cell>
        </row>
        <row r="117">
          <cell r="D117" t="str">
            <v xml:space="preserve"> </v>
          </cell>
        </row>
        <row r="118">
          <cell r="D118" t="str">
            <v xml:space="preserve"> </v>
          </cell>
        </row>
        <row r="119">
          <cell r="D119" t="str">
            <v xml:space="preserve"> </v>
          </cell>
        </row>
        <row r="120">
          <cell r="D120" t="str">
            <v xml:space="preserve"> </v>
          </cell>
        </row>
        <row r="121">
          <cell r="D121" t="str">
            <v xml:space="preserve"> </v>
          </cell>
        </row>
        <row r="122">
          <cell r="D122" t="str">
            <v xml:space="preserve"> </v>
          </cell>
        </row>
        <row r="123">
          <cell r="D123" t="str">
            <v xml:space="preserve"> </v>
          </cell>
        </row>
        <row r="124">
          <cell r="D124" t="str">
            <v xml:space="preserve"> </v>
          </cell>
        </row>
        <row r="125">
          <cell r="D125" t="str">
            <v xml:space="preserve"> </v>
          </cell>
        </row>
        <row r="126">
          <cell r="D126" t="str">
            <v xml:space="preserve"> </v>
          </cell>
        </row>
        <row r="127">
          <cell r="D127" t="str">
            <v xml:space="preserve"> </v>
          </cell>
        </row>
        <row r="128">
          <cell r="D128" t="str">
            <v xml:space="preserve"> </v>
          </cell>
        </row>
        <row r="129">
          <cell r="D129" t="str">
            <v xml:space="preserve"> </v>
          </cell>
        </row>
        <row r="130">
          <cell r="D130" t="str">
            <v xml:space="preserve"> </v>
          </cell>
        </row>
        <row r="131">
          <cell r="D131" t="str">
            <v xml:space="preserve"> </v>
          </cell>
        </row>
        <row r="132">
          <cell r="D132" t="str">
            <v xml:space="preserve"> </v>
          </cell>
        </row>
        <row r="133">
          <cell r="D133" t="str">
            <v xml:space="preserve"> </v>
          </cell>
        </row>
        <row r="134">
          <cell r="D134" t="str">
            <v xml:space="preserve"> </v>
          </cell>
        </row>
        <row r="135">
          <cell r="D135" t="str">
            <v xml:space="preserve"> </v>
          </cell>
        </row>
        <row r="136">
          <cell r="D136" t="str">
            <v xml:space="preserve"> </v>
          </cell>
        </row>
        <row r="137">
          <cell r="D137" t="str">
            <v xml:space="preserve"> </v>
          </cell>
        </row>
        <row r="138">
          <cell r="D138" t="str">
            <v xml:space="preserve"> </v>
          </cell>
        </row>
        <row r="139">
          <cell r="D139" t="str">
            <v xml:space="preserve"> </v>
          </cell>
        </row>
        <row r="140">
          <cell r="D140" t="str">
            <v xml:space="preserve"> </v>
          </cell>
        </row>
        <row r="141">
          <cell r="D141" t="str">
            <v xml:space="preserve"> </v>
          </cell>
        </row>
        <row r="142">
          <cell r="D142" t="str">
            <v xml:space="preserve"> </v>
          </cell>
        </row>
        <row r="143">
          <cell r="D143" t="str">
            <v xml:space="preserve"> </v>
          </cell>
        </row>
        <row r="144">
          <cell r="D144" t="str">
            <v xml:space="preserve"> </v>
          </cell>
        </row>
        <row r="145">
          <cell r="D145" t="str">
            <v xml:space="preserve"> </v>
          </cell>
        </row>
        <row r="146">
          <cell r="D146" t="str">
            <v xml:space="preserve"> </v>
          </cell>
        </row>
        <row r="147">
          <cell r="D147" t="str">
            <v xml:space="preserve"> </v>
          </cell>
        </row>
        <row r="148">
          <cell r="D148" t="str">
            <v xml:space="preserve"> </v>
          </cell>
        </row>
        <row r="149">
          <cell r="D149" t="str">
            <v xml:space="preserve"> </v>
          </cell>
        </row>
        <row r="150">
          <cell r="D150" t="str">
            <v xml:space="preserve"> </v>
          </cell>
        </row>
        <row r="151">
          <cell r="D151" t="str">
            <v xml:space="preserve"> </v>
          </cell>
        </row>
        <row r="152">
          <cell r="D152" t="str">
            <v xml:space="preserve"> </v>
          </cell>
        </row>
        <row r="153">
          <cell r="D153" t="str">
            <v xml:space="preserve"> </v>
          </cell>
        </row>
        <row r="154">
          <cell r="D154" t="str">
            <v xml:space="preserve"> </v>
          </cell>
        </row>
        <row r="155">
          <cell r="D155" t="str">
            <v xml:space="preserve"> </v>
          </cell>
        </row>
        <row r="156">
          <cell r="D156" t="str">
            <v xml:space="preserve"> </v>
          </cell>
        </row>
        <row r="157">
          <cell r="D157" t="str">
            <v xml:space="preserve"> </v>
          </cell>
        </row>
        <row r="158">
          <cell r="D158" t="str">
            <v xml:space="preserve"> </v>
          </cell>
        </row>
        <row r="159">
          <cell r="D159" t="str">
            <v xml:space="preserve"> </v>
          </cell>
        </row>
        <row r="160">
          <cell r="D160" t="str">
            <v xml:space="preserve"> </v>
          </cell>
        </row>
        <row r="161">
          <cell r="D161" t="str">
            <v xml:space="preserve"> </v>
          </cell>
        </row>
        <row r="162">
          <cell r="D162" t="str">
            <v xml:space="preserve"> </v>
          </cell>
        </row>
        <row r="163">
          <cell r="D163" t="str">
            <v xml:space="preserve"> </v>
          </cell>
        </row>
        <row r="164">
          <cell r="D164" t="str">
            <v xml:space="preserve"> </v>
          </cell>
        </row>
        <row r="165">
          <cell r="D165" t="str">
            <v xml:space="preserve"> </v>
          </cell>
        </row>
        <row r="166">
          <cell r="D166" t="str">
            <v xml:space="preserve"> </v>
          </cell>
        </row>
        <row r="167">
          <cell r="D167" t="str">
            <v xml:space="preserve"> </v>
          </cell>
        </row>
        <row r="168">
          <cell r="D168" t="str">
            <v xml:space="preserve"> </v>
          </cell>
        </row>
        <row r="169">
          <cell r="D169" t="str">
            <v xml:space="preserve"> </v>
          </cell>
        </row>
        <row r="170">
          <cell r="D170" t="str">
            <v xml:space="preserve"> </v>
          </cell>
        </row>
        <row r="171">
          <cell r="D171" t="str">
            <v xml:space="preserve"> </v>
          </cell>
        </row>
        <row r="172">
          <cell r="D172" t="str">
            <v xml:space="preserve"> </v>
          </cell>
        </row>
        <row r="173">
          <cell r="D173" t="str">
            <v xml:space="preserve"> </v>
          </cell>
        </row>
        <row r="174">
          <cell r="D174" t="str">
            <v xml:space="preserve"> </v>
          </cell>
        </row>
        <row r="175">
          <cell r="D175" t="str">
            <v xml:space="preserve"> </v>
          </cell>
        </row>
        <row r="176">
          <cell r="D176" t="str">
            <v xml:space="preserve"> </v>
          </cell>
        </row>
        <row r="177">
          <cell r="D177" t="str">
            <v xml:space="preserve"> </v>
          </cell>
        </row>
        <row r="178">
          <cell r="D178" t="str">
            <v xml:space="preserve"> </v>
          </cell>
        </row>
        <row r="179">
          <cell r="D179" t="str">
            <v xml:space="preserve"> </v>
          </cell>
        </row>
        <row r="180">
          <cell r="D180" t="str">
            <v xml:space="preserve"> </v>
          </cell>
        </row>
        <row r="181">
          <cell r="D181" t="str">
            <v xml:space="preserve"> </v>
          </cell>
        </row>
        <row r="182">
          <cell r="D182" t="str">
            <v xml:space="preserve"> </v>
          </cell>
        </row>
        <row r="183">
          <cell r="D183" t="str">
            <v xml:space="preserve"> </v>
          </cell>
        </row>
        <row r="184">
          <cell r="D184" t="str">
            <v xml:space="preserve"> </v>
          </cell>
        </row>
        <row r="185">
          <cell r="D185" t="str">
            <v xml:space="preserve"> </v>
          </cell>
        </row>
        <row r="186">
          <cell r="D186" t="str">
            <v xml:space="preserve"> </v>
          </cell>
        </row>
        <row r="187">
          <cell r="D187" t="str">
            <v xml:space="preserve"> </v>
          </cell>
        </row>
        <row r="188">
          <cell r="D188" t="str">
            <v xml:space="preserve"> </v>
          </cell>
        </row>
        <row r="189">
          <cell r="D189" t="str">
            <v xml:space="preserve"> </v>
          </cell>
        </row>
        <row r="190">
          <cell r="D190" t="str">
            <v xml:space="preserve"> </v>
          </cell>
        </row>
        <row r="191">
          <cell r="D191" t="str">
            <v xml:space="preserve"> </v>
          </cell>
        </row>
        <row r="192">
          <cell r="D192" t="str">
            <v xml:space="preserve"> </v>
          </cell>
        </row>
        <row r="193">
          <cell r="D193" t="str">
            <v xml:space="preserve"> </v>
          </cell>
        </row>
        <row r="194">
          <cell r="D194" t="str">
            <v xml:space="preserve"> </v>
          </cell>
        </row>
        <row r="195">
          <cell r="D195" t="str">
            <v xml:space="preserve"> </v>
          </cell>
        </row>
        <row r="196">
          <cell r="D196" t="str">
            <v xml:space="preserve"> </v>
          </cell>
        </row>
        <row r="197">
          <cell r="D197" t="str">
            <v xml:space="preserve"> </v>
          </cell>
        </row>
        <row r="198">
          <cell r="D198" t="str">
            <v xml:space="preserve"> </v>
          </cell>
        </row>
        <row r="199">
          <cell r="D199" t="str">
            <v xml:space="preserve"> </v>
          </cell>
        </row>
        <row r="200">
          <cell r="D200" t="str">
            <v xml:space="preserve"> </v>
          </cell>
        </row>
        <row r="201">
          <cell r="D201" t="str">
            <v xml:space="preserve"> </v>
          </cell>
        </row>
        <row r="202">
          <cell r="D202" t="str">
            <v xml:space="preserve"> </v>
          </cell>
        </row>
        <row r="203">
          <cell r="D203" t="str">
            <v xml:space="preserve"> </v>
          </cell>
        </row>
        <row r="204">
          <cell r="D204" t="str">
            <v xml:space="preserve"> </v>
          </cell>
        </row>
        <row r="205">
          <cell r="D205" t="str">
            <v xml:space="preserve"> </v>
          </cell>
        </row>
        <row r="206">
          <cell r="D206" t="str">
            <v xml:space="preserve"> </v>
          </cell>
        </row>
        <row r="207">
          <cell r="D207" t="str">
            <v xml:space="preserve"> </v>
          </cell>
        </row>
        <row r="208">
          <cell r="D208" t="str">
            <v xml:space="preserve"> </v>
          </cell>
        </row>
        <row r="209">
          <cell r="D209" t="str">
            <v xml:space="preserve"> </v>
          </cell>
        </row>
        <row r="210">
          <cell r="D210" t="str">
            <v xml:space="preserve"> </v>
          </cell>
        </row>
        <row r="211">
          <cell r="D211" t="str">
            <v xml:space="preserve"> </v>
          </cell>
        </row>
        <row r="212">
          <cell r="D212" t="str">
            <v xml:space="preserve"> </v>
          </cell>
        </row>
        <row r="213">
          <cell r="D213" t="str">
            <v xml:space="preserve"> </v>
          </cell>
        </row>
        <row r="214">
          <cell r="D214" t="str">
            <v xml:space="preserve"> </v>
          </cell>
        </row>
        <row r="215">
          <cell r="D215" t="str">
            <v xml:space="preserve"> </v>
          </cell>
        </row>
        <row r="216">
          <cell r="D216" t="str">
            <v xml:space="preserve"> </v>
          </cell>
        </row>
        <row r="217">
          <cell r="D217" t="str">
            <v xml:space="preserve"> </v>
          </cell>
        </row>
        <row r="218">
          <cell r="D218" t="str">
            <v xml:space="preserve"> </v>
          </cell>
        </row>
        <row r="219">
          <cell r="D219" t="str">
            <v xml:space="preserve"> </v>
          </cell>
        </row>
        <row r="220">
          <cell r="D220" t="str">
            <v xml:space="preserve"> </v>
          </cell>
        </row>
        <row r="221">
          <cell r="D221" t="str">
            <v xml:space="preserve"> </v>
          </cell>
        </row>
        <row r="222">
          <cell r="D222" t="str">
            <v xml:space="preserve"> </v>
          </cell>
        </row>
        <row r="223">
          <cell r="D223" t="str">
            <v xml:space="preserve"> </v>
          </cell>
        </row>
        <row r="224">
          <cell r="D224" t="str">
            <v xml:space="preserve"> </v>
          </cell>
        </row>
        <row r="225">
          <cell r="D225" t="str">
            <v xml:space="preserve"> </v>
          </cell>
        </row>
        <row r="226">
          <cell r="D226" t="str">
            <v xml:space="preserve"> </v>
          </cell>
        </row>
        <row r="227">
          <cell r="D227" t="str">
            <v xml:space="preserve"> </v>
          </cell>
        </row>
        <row r="228">
          <cell r="D228" t="str">
            <v xml:space="preserve"> </v>
          </cell>
        </row>
        <row r="229">
          <cell r="D229" t="str">
            <v xml:space="preserve"> </v>
          </cell>
        </row>
        <row r="230">
          <cell r="D230" t="str">
            <v xml:space="preserve"> </v>
          </cell>
        </row>
        <row r="231">
          <cell r="D231" t="str">
            <v xml:space="preserve"> </v>
          </cell>
        </row>
        <row r="232">
          <cell r="D232" t="str">
            <v xml:space="preserve"> </v>
          </cell>
        </row>
        <row r="233">
          <cell r="D233" t="str">
            <v xml:space="preserve"> </v>
          </cell>
        </row>
        <row r="234">
          <cell r="D234" t="str">
            <v xml:space="preserve"> </v>
          </cell>
        </row>
        <row r="235">
          <cell r="D235" t="str">
            <v xml:space="preserve"> </v>
          </cell>
        </row>
        <row r="236">
          <cell r="D236" t="str">
            <v xml:space="preserve"> </v>
          </cell>
        </row>
        <row r="237">
          <cell r="D237" t="str">
            <v xml:space="preserve"> </v>
          </cell>
        </row>
        <row r="238">
          <cell r="D238" t="str">
            <v xml:space="preserve"> </v>
          </cell>
        </row>
        <row r="239">
          <cell r="D239" t="str">
            <v xml:space="preserve"> </v>
          </cell>
        </row>
        <row r="240">
          <cell r="D240" t="str">
            <v xml:space="preserve"> </v>
          </cell>
        </row>
        <row r="241">
          <cell r="D241" t="str">
            <v xml:space="preserve"> </v>
          </cell>
        </row>
        <row r="242">
          <cell r="D242" t="str">
            <v xml:space="preserve"> </v>
          </cell>
        </row>
        <row r="243">
          <cell r="D243" t="str">
            <v xml:space="preserve"> </v>
          </cell>
        </row>
        <row r="244">
          <cell r="D244" t="str">
            <v xml:space="preserve"> </v>
          </cell>
        </row>
        <row r="245">
          <cell r="D245" t="str">
            <v xml:space="preserve"> </v>
          </cell>
        </row>
        <row r="246">
          <cell r="D246" t="str">
            <v xml:space="preserve"> </v>
          </cell>
        </row>
        <row r="247">
          <cell r="D247" t="str">
            <v xml:space="preserve"> </v>
          </cell>
        </row>
        <row r="248">
          <cell r="D248" t="str">
            <v xml:space="preserve"> </v>
          </cell>
        </row>
        <row r="249">
          <cell r="D249" t="str">
            <v xml:space="preserve"> </v>
          </cell>
        </row>
        <row r="250">
          <cell r="D250" t="str">
            <v xml:space="preserve"> </v>
          </cell>
        </row>
        <row r="251">
          <cell r="D251" t="str">
            <v xml:space="preserve"> </v>
          </cell>
        </row>
        <row r="252">
          <cell r="D252" t="str">
            <v xml:space="preserve"> </v>
          </cell>
        </row>
        <row r="253">
          <cell r="D253" t="str">
            <v xml:space="preserve"> </v>
          </cell>
        </row>
        <row r="254">
          <cell r="D254" t="str">
            <v xml:space="preserve"> </v>
          </cell>
        </row>
        <row r="255">
          <cell r="D255" t="str">
            <v xml:space="preserve"> </v>
          </cell>
        </row>
        <row r="256">
          <cell r="D256" t="str">
            <v xml:space="preserve"> </v>
          </cell>
        </row>
        <row r="257">
          <cell r="D257" t="str">
            <v xml:space="preserve"> </v>
          </cell>
        </row>
        <row r="258">
          <cell r="D258" t="str">
            <v xml:space="preserve"> </v>
          </cell>
        </row>
        <row r="259">
          <cell r="D259" t="str">
            <v xml:space="preserve"> </v>
          </cell>
        </row>
        <row r="260">
          <cell r="D260" t="str">
            <v xml:space="preserve"> </v>
          </cell>
        </row>
        <row r="261">
          <cell r="D261" t="str">
            <v xml:space="preserve"> </v>
          </cell>
        </row>
        <row r="262">
          <cell r="D262" t="str">
            <v xml:space="preserve"> </v>
          </cell>
        </row>
        <row r="263">
          <cell r="D263" t="str">
            <v xml:space="preserve"> </v>
          </cell>
        </row>
        <row r="264">
          <cell r="D264" t="str">
            <v xml:space="preserve"> </v>
          </cell>
        </row>
        <row r="265">
          <cell r="D265" t="str">
            <v xml:space="preserve"> </v>
          </cell>
        </row>
        <row r="266">
          <cell r="D266" t="str">
            <v xml:space="preserve"> </v>
          </cell>
        </row>
        <row r="267">
          <cell r="D267" t="str">
            <v xml:space="preserve"> </v>
          </cell>
        </row>
        <row r="268">
          <cell r="D268" t="str">
            <v xml:space="preserve"> </v>
          </cell>
        </row>
        <row r="269">
          <cell r="D269" t="str">
            <v xml:space="preserve"> </v>
          </cell>
        </row>
        <row r="270">
          <cell r="D270" t="str">
            <v xml:space="preserve"> </v>
          </cell>
        </row>
        <row r="271">
          <cell r="D271" t="str">
            <v xml:space="preserve"> </v>
          </cell>
        </row>
        <row r="272">
          <cell r="D272" t="str">
            <v xml:space="preserve"> </v>
          </cell>
        </row>
        <row r="273">
          <cell r="D273" t="str">
            <v xml:space="preserve"> </v>
          </cell>
        </row>
        <row r="274">
          <cell r="D274" t="str">
            <v xml:space="preserve"> </v>
          </cell>
        </row>
        <row r="275">
          <cell r="D275" t="str">
            <v xml:space="preserve"> </v>
          </cell>
        </row>
        <row r="276">
          <cell r="D276" t="str">
            <v xml:space="preserve"> </v>
          </cell>
        </row>
        <row r="277">
          <cell r="D277" t="str">
            <v xml:space="preserve"> </v>
          </cell>
        </row>
        <row r="278">
          <cell r="D278" t="str">
            <v xml:space="preserve"> </v>
          </cell>
        </row>
        <row r="279">
          <cell r="D279" t="str">
            <v xml:space="preserve"> </v>
          </cell>
        </row>
        <row r="280">
          <cell r="D280" t="str">
            <v xml:space="preserve"> </v>
          </cell>
        </row>
        <row r="281">
          <cell r="D281" t="str">
            <v xml:space="preserve"> </v>
          </cell>
        </row>
        <row r="282">
          <cell r="D282" t="str">
            <v xml:space="preserve"> </v>
          </cell>
        </row>
        <row r="283">
          <cell r="D283" t="str">
            <v xml:space="preserve"> </v>
          </cell>
        </row>
        <row r="284">
          <cell r="D284" t="str">
            <v xml:space="preserve"> </v>
          </cell>
        </row>
        <row r="285">
          <cell r="D285" t="str">
            <v xml:space="preserve"> </v>
          </cell>
        </row>
        <row r="286">
          <cell r="D286" t="str">
            <v xml:space="preserve"> </v>
          </cell>
        </row>
        <row r="287">
          <cell r="D287" t="str">
            <v xml:space="preserve"> </v>
          </cell>
        </row>
        <row r="288">
          <cell r="D288" t="str">
            <v xml:space="preserve"> </v>
          </cell>
        </row>
        <row r="289">
          <cell r="D289" t="str">
            <v xml:space="preserve"> </v>
          </cell>
        </row>
        <row r="290">
          <cell r="D290" t="str">
            <v xml:space="preserve"> </v>
          </cell>
        </row>
        <row r="291">
          <cell r="D291" t="str">
            <v xml:space="preserve"> </v>
          </cell>
        </row>
        <row r="292">
          <cell r="D292" t="str">
            <v xml:space="preserve"> </v>
          </cell>
        </row>
        <row r="293">
          <cell r="D293" t="str">
            <v xml:space="preserve"> </v>
          </cell>
        </row>
        <row r="294">
          <cell r="D294" t="str">
            <v xml:space="preserve"> </v>
          </cell>
        </row>
        <row r="295">
          <cell r="D295" t="str">
            <v xml:space="preserve"> </v>
          </cell>
        </row>
        <row r="296">
          <cell r="D296" t="str">
            <v xml:space="preserve"> </v>
          </cell>
        </row>
        <row r="297">
          <cell r="D297" t="str">
            <v xml:space="preserve"> </v>
          </cell>
        </row>
        <row r="298">
          <cell r="D298" t="str">
            <v xml:space="preserve"> </v>
          </cell>
        </row>
        <row r="299">
          <cell r="D299" t="str">
            <v xml:space="preserve"> </v>
          </cell>
        </row>
        <row r="300">
          <cell r="D300" t="str">
            <v xml:space="preserve"> </v>
          </cell>
        </row>
        <row r="301">
          <cell r="D301" t="str">
            <v xml:space="preserve"> </v>
          </cell>
        </row>
        <row r="302">
          <cell r="D302" t="str">
            <v xml:space="preserve"> </v>
          </cell>
        </row>
        <row r="303">
          <cell r="D303" t="str">
            <v xml:space="preserve"> </v>
          </cell>
        </row>
        <row r="304">
          <cell r="D304" t="str">
            <v xml:space="preserve"> </v>
          </cell>
        </row>
        <row r="305">
          <cell r="D305" t="str">
            <v xml:space="preserve"> </v>
          </cell>
        </row>
        <row r="306">
          <cell r="D306" t="str">
            <v xml:space="preserve"> </v>
          </cell>
        </row>
        <row r="307">
          <cell r="D307" t="str">
            <v xml:space="preserve"> </v>
          </cell>
        </row>
        <row r="308">
          <cell r="D308" t="str">
            <v xml:space="preserve"> </v>
          </cell>
        </row>
        <row r="309">
          <cell r="D309" t="str">
            <v xml:space="preserve"> </v>
          </cell>
        </row>
        <row r="310">
          <cell r="D310" t="str">
            <v xml:space="preserve"> </v>
          </cell>
        </row>
        <row r="311">
          <cell r="D311" t="str">
            <v xml:space="preserve"> </v>
          </cell>
        </row>
        <row r="312">
          <cell r="D312" t="str">
            <v xml:space="preserve"> </v>
          </cell>
        </row>
        <row r="313">
          <cell r="D313" t="str">
            <v xml:space="preserve"> </v>
          </cell>
        </row>
        <row r="314">
          <cell r="D314" t="str">
            <v xml:space="preserve"> </v>
          </cell>
        </row>
        <row r="315">
          <cell r="D315" t="str">
            <v xml:space="preserve"> </v>
          </cell>
        </row>
        <row r="316">
          <cell r="D316" t="str">
            <v xml:space="preserve"> </v>
          </cell>
        </row>
        <row r="317">
          <cell r="D317" t="str">
            <v xml:space="preserve"> </v>
          </cell>
        </row>
        <row r="318">
          <cell r="D318" t="str">
            <v xml:space="preserve"> </v>
          </cell>
        </row>
        <row r="319">
          <cell r="D319" t="str">
            <v xml:space="preserve"> </v>
          </cell>
        </row>
        <row r="320">
          <cell r="D320" t="str">
            <v xml:space="preserve"> </v>
          </cell>
        </row>
        <row r="321">
          <cell r="D321" t="str">
            <v xml:space="preserve"> </v>
          </cell>
        </row>
        <row r="322">
          <cell r="D322" t="str">
            <v xml:space="preserve"> </v>
          </cell>
        </row>
        <row r="323">
          <cell r="D323" t="str">
            <v xml:space="preserve"> </v>
          </cell>
        </row>
        <row r="324">
          <cell r="D324" t="str">
            <v xml:space="preserve"> </v>
          </cell>
        </row>
        <row r="325">
          <cell r="D325" t="str">
            <v xml:space="preserve"> </v>
          </cell>
        </row>
        <row r="326">
          <cell r="D326" t="str">
            <v xml:space="preserve"> </v>
          </cell>
        </row>
        <row r="327">
          <cell r="D327" t="str">
            <v xml:space="preserve"> </v>
          </cell>
        </row>
        <row r="328">
          <cell r="D328" t="str">
            <v xml:space="preserve"> </v>
          </cell>
        </row>
        <row r="329">
          <cell r="D329" t="str">
            <v xml:space="preserve"> </v>
          </cell>
        </row>
        <row r="330">
          <cell r="D330" t="str">
            <v xml:space="preserve"> </v>
          </cell>
        </row>
        <row r="331">
          <cell r="D331" t="str">
            <v xml:space="preserve"> </v>
          </cell>
        </row>
        <row r="332">
          <cell r="D332" t="str">
            <v xml:space="preserve"> </v>
          </cell>
        </row>
        <row r="333">
          <cell r="D333" t="str">
            <v xml:space="preserve"> </v>
          </cell>
        </row>
        <row r="334">
          <cell r="D334" t="str">
            <v xml:space="preserve"> </v>
          </cell>
        </row>
        <row r="335">
          <cell r="D335" t="str">
            <v xml:space="preserve"> </v>
          </cell>
        </row>
        <row r="336">
          <cell r="D336" t="str">
            <v xml:space="preserve"> </v>
          </cell>
        </row>
        <row r="337">
          <cell r="D337" t="str">
            <v xml:space="preserve"> </v>
          </cell>
        </row>
        <row r="338">
          <cell r="D338" t="str">
            <v xml:space="preserve"> </v>
          </cell>
        </row>
        <row r="339">
          <cell r="D339" t="str">
            <v xml:space="preserve"> </v>
          </cell>
        </row>
        <row r="340">
          <cell r="D340" t="str">
            <v xml:space="preserve"> </v>
          </cell>
        </row>
        <row r="341">
          <cell r="D341" t="str">
            <v xml:space="preserve"> </v>
          </cell>
        </row>
        <row r="342">
          <cell r="D342" t="str">
            <v xml:space="preserve"> </v>
          </cell>
        </row>
        <row r="343">
          <cell r="D343" t="str">
            <v xml:space="preserve"> </v>
          </cell>
        </row>
        <row r="344">
          <cell r="D344" t="str">
            <v xml:space="preserve"> </v>
          </cell>
        </row>
        <row r="345">
          <cell r="D345" t="str">
            <v xml:space="preserve"> </v>
          </cell>
        </row>
        <row r="346">
          <cell r="D346" t="str">
            <v xml:space="preserve"> </v>
          </cell>
        </row>
        <row r="347">
          <cell r="D347" t="str">
            <v xml:space="preserve"> </v>
          </cell>
        </row>
        <row r="348">
          <cell r="D348" t="str">
            <v xml:space="preserve"> </v>
          </cell>
        </row>
        <row r="349">
          <cell r="D349" t="str">
            <v xml:space="preserve"> </v>
          </cell>
        </row>
        <row r="350">
          <cell r="D350" t="str">
            <v xml:space="preserve"> </v>
          </cell>
        </row>
        <row r="351">
          <cell r="D351" t="str">
            <v xml:space="preserve"> </v>
          </cell>
        </row>
        <row r="352">
          <cell r="D352" t="str">
            <v xml:space="preserve"> </v>
          </cell>
        </row>
        <row r="353">
          <cell r="D353" t="str">
            <v xml:space="preserve"> </v>
          </cell>
        </row>
        <row r="354">
          <cell r="D354" t="str">
            <v xml:space="preserve"> </v>
          </cell>
        </row>
        <row r="355">
          <cell r="D355" t="str">
            <v xml:space="preserve"> </v>
          </cell>
        </row>
        <row r="356">
          <cell r="D356" t="str">
            <v xml:space="preserve"> </v>
          </cell>
        </row>
        <row r="357">
          <cell r="D357" t="str">
            <v xml:space="preserve"> </v>
          </cell>
        </row>
        <row r="358">
          <cell r="D358" t="str">
            <v xml:space="preserve"> </v>
          </cell>
        </row>
        <row r="359">
          <cell r="D359" t="str">
            <v xml:space="preserve"> </v>
          </cell>
        </row>
        <row r="360">
          <cell r="D360" t="str">
            <v xml:space="preserve"> </v>
          </cell>
        </row>
        <row r="361">
          <cell r="D361" t="str">
            <v xml:space="preserve"> </v>
          </cell>
        </row>
        <row r="362">
          <cell r="D362" t="str">
            <v xml:space="preserve"> </v>
          </cell>
        </row>
        <row r="363">
          <cell r="D363" t="str">
            <v xml:space="preserve"> </v>
          </cell>
        </row>
        <row r="364">
          <cell r="D364" t="str">
            <v xml:space="preserve"> </v>
          </cell>
        </row>
        <row r="365">
          <cell r="D365" t="str">
            <v xml:space="preserve"> </v>
          </cell>
        </row>
        <row r="366">
          <cell r="D366" t="str">
            <v xml:space="preserve"> </v>
          </cell>
        </row>
        <row r="367">
          <cell r="D367" t="str">
            <v xml:space="preserve"> </v>
          </cell>
        </row>
        <row r="368">
          <cell r="D368" t="str">
            <v xml:space="preserve"> </v>
          </cell>
        </row>
        <row r="369">
          <cell r="D369" t="str">
            <v xml:space="preserve"> </v>
          </cell>
        </row>
        <row r="370">
          <cell r="D370" t="str">
            <v xml:space="preserve"> </v>
          </cell>
        </row>
        <row r="371">
          <cell r="D371" t="str">
            <v xml:space="preserve"> </v>
          </cell>
        </row>
        <row r="372">
          <cell r="D372" t="str">
            <v xml:space="preserve"> </v>
          </cell>
        </row>
        <row r="373">
          <cell r="D373" t="str">
            <v xml:space="preserve"> </v>
          </cell>
        </row>
        <row r="374">
          <cell r="D374" t="str">
            <v xml:space="preserve"> </v>
          </cell>
        </row>
        <row r="375">
          <cell r="D375" t="str">
            <v xml:space="preserve"> </v>
          </cell>
        </row>
        <row r="376">
          <cell r="D376" t="str">
            <v xml:space="preserve"> </v>
          </cell>
        </row>
        <row r="377">
          <cell r="D377" t="str">
            <v xml:space="preserve"> </v>
          </cell>
        </row>
        <row r="378">
          <cell r="D378" t="str">
            <v xml:space="preserve"> </v>
          </cell>
        </row>
        <row r="379">
          <cell r="D379" t="str">
            <v xml:space="preserve"> </v>
          </cell>
        </row>
        <row r="380">
          <cell r="D380" t="str">
            <v xml:space="preserve"> </v>
          </cell>
        </row>
        <row r="381">
          <cell r="D381" t="str">
            <v xml:space="preserve"> </v>
          </cell>
        </row>
        <row r="382">
          <cell r="D382" t="str">
            <v xml:space="preserve"> </v>
          </cell>
        </row>
        <row r="383">
          <cell r="D383" t="str">
            <v xml:space="preserve"> </v>
          </cell>
        </row>
        <row r="384">
          <cell r="D384" t="str">
            <v xml:space="preserve"> </v>
          </cell>
        </row>
        <row r="385">
          <cell r="D385" t="str">
            <v xml:space="preserve"> </v>
          </cell>
        </row>
        <row r="386">
          <cell r="D386" t="str">
            <v xml:space="preserve"> </v>
          </cell>
        </row>
        <row r="387">
          <cell r="D387" t="str">
            <v xml:space="preserve"> </v>
          </cell>
        </row>
        <row r="388">
          <cell r="D388" t="str">
            <v xml:space="preserve"> </v>
          </cell>
        </row>
        <row r="389">
          <cell r="D389" t="str">
            <v xml:space="preserve"> </v>
          </cell>
        </row>
        <row r="390">
          <cell r="D390" t="str">
            <v xml:space="preserve"> </v>
          </cell>
        </row>
        <row r="391">
          <cell r="D391" t="str">
            <v xml:space="preserve"> </v>
          </cell>
        </row>
        <row r="392">
          <cell r="D392" t="str">
            <v xml:space="preserve"> </v>
          </cell>
        </row>
        <row r="393">
          <cell r="D393" t="str">
            <v xml:space="preserve"> </v>
          </cell>
        </row>
        <row r="394">
          <cell r="D394" t="str">
            <v xml:space="preserve"> </v>
          </cell>
        </row>
        <row r="395">
          <cell r="D395" t="str">
            <v xml:space="preserve"> </v>
          </cell>
        </row>
        <row r="396">
          <cell r="D396" t="str">
            <v xml:space="preserve"> </v>
          </cell>
        </row>
        <row r="397">
          <cell r="D397" t="str">
            <v xml:space="preserve"> </v>
          </cell>
        </row>
        <row r="398">
          <cell r="D398" t="str">
            <v xml:space="preserve"> </v>
          </cell>
        </row>
        <row r="399">
          <cell r="D399" t="str">
            <v xml:space="preserve"> </v>
          </cell>
        </row>
        <row r="400">
          <cell r="D400" t="str">
            <v xml:space="preserve"> </v>
          </cell>
        </row>
        <row r="401">
          <cell r="D401" t="str">
            <v xml:space="preserve"> </v>
          </cell>
        </row>
        <row r="402">
          <cell r="D402" t="str">
            <v xml:space="preserve"> </v>
          </cell>
        </row>
        <row r="403">
          <cell r="D403" t="str">
            <v xml:space="preserve"> </v>
          </cell>
        </row>
        <row r="404">
          <cell r="D404" t="str">
            <v xml:space="preserve"> </v>
          </cell>
        </row>
        <row r="405">
          <cell r="D405" t="str">
            <v xml:space="preserve"> </v>
          </cell>
        </row>
        <row r="406">
          <cell r="D406" t="str">
            <v xml:space="preserve"> </v>
          </cell>
        </row>
        <row r="407">
          <cell r="D407" t="str">
            <v xml:space="preserve"> </v>
          </cell>
        </row>
        <row r="408">
          <cell r="D408" t="str">
            <v xml:space="preserve"> </v>
          </cell>
        </row>
        <row r="409">
          <cell r="D409" t="str">
            <v xml:space="preserve"> </v>
          </cell>
        </row>
        <row r="410">
          <cell r="D410" t="str">
            <v xml:space="preserve"> </v>
          </cell>
        </row>
        <row r="411">
          <cell r="D411" t="str">
            <v xml:space="preserve"> </v>
          </cell>
        </row>
        <row r="412">
          <cell r="D412" t="str">
            <v xml:space="preserve"> </v>
          </cell>
        </row>
        <row r="413">
          <cell r="D413" t="str">
            <v xml:space="preserve"> </v>
          </cell>
        </row>
        <row r="414">
          <cell r="D414" t="str">
            <v xml:space="preserve"> </v>
          </cell>
        </row>
        <row r="415">
          <cell r="D415" t="str">
            <v xml:space="preserve"> </v>
          </cell>
        </row>
        <row r="416">
          <cell r="D416" t="str">
            <v xml:space="preserve"> </v>
          </cell>
        </row>
        <row r="417">
          <cell r="D417" t="str">
            <v xml:space="preserve"> </v>
          </cell>
        </row>
        <row r="418">
          <cell r="D418" t="str">
            <v xml:space="preserve"> </v>
          </cell>
        </row>
        <row r="419">
          <cell r="D419" t="str">
            <v xml:space="preserve"> </v>
          </cell>
        </row>
        <row r="420">
          <cell r="D420" t="str">
            <v xml:space="preserve"> </v>
          </cell>
        </row>
        <row r="421">
          <cell r="D421" t="str">
            <v xml:space="preserve"> </v>
          </cell>
        </row>
        <row r="422">
          <cell r="D422" t="str">
            <v xml:space="preserve"> </v>
          </cell>
        </row>
        <row r="423">
          <cell r="D423" t="str">
            <v xml:space="preserve"> </v>
          </cell>
        </row>
        <row r="424">
          <cell r="D424" t="str">
            <v xml:space="preserve"> </v>
          </cell>
        </row>
        <row r="425">
          <cell r="D425" t="str">
            <v xml:space="preserve"> </v>
          </cell>
        </row>
        <row r="426">
          <cell r="D426" t="str">
            <v xml:space="preserve"> </v>
          </cell>
        </row>
        <row r="427">
          <cell r="D427" t="str">
            <v xml:space="preserve"> </v>
          </cell>
        </row>
        <row r="428">
          <cell r="D428" t="str">
            <v xml:space="preserve"> </v>
          </cell>
        </row>
        <row r="429">
          <cell r="D429" t="str">
            <v xml:space="preserve"> </v>
          </cell>
        </row>
        <row r="430">
          <cell r="D430" t="str">
            <v xml:space="preserve"> </v>
          </cell>
        </row>
        <row r="431">
          <cell r="D431" t="str">
            <v xml:space="preserve"> </v>
          </cell>
        </row>
        <row r="432">
          <cell r="D432" t="str">
            <v xml:space="preserve"> </v>
          </cell>
        </row>
        <row r="433">
          <cell r="D433" t="str">
            <v xml:space="preserve"> </v>
          </cell>
        </row>
        <row r="434">
          <cell r="D434" t="str">
            <v xml:space="preserve"> </v>
          </cell>
        </row>
        <row r="435">
          <cell r="D435" t="str">
            <v xml:space="preserve"> </v>
          </cell>
        </row>
        <row r="436">
          <cell r="D436" t="str">
            <v xml:space="preserve"> </v>
          </cell>
        </row>
        <row r="437">
          <cell r="D437" t="str">
            <v xml:space="preserve"> </v>
          </cell>
        </row>
        <row r="438">
          <cell r="D438" t="str">
            <v xml:space="preserve"> </v>
          </cell>
        </row>
        <row r="439">
          <cell r="D439" t="str">
            <v xml:space="preserve"> </v>
          </cell>
        </row>
        <row r="440">
          <cell r="D440" t="str">
            <v xml:space="preserve"> </v>
          </cell>
        </row>
        <row r="441">
          <cell r="D441" t="str">
            <v xml:space="preserve"> </v>
          </cell>
        </row>
        <row r="442">
          <cell r="D442" t="str">
            <v xml:space="preserve"> </v>
          </cell>
        </row>
        <row r="443">
          <cell r="D443" t="str">
            <v xml:space="preserve"> </v>
          </cell>
        </row>
        <row r="444">
          <cell r="D444" t="str">
            <v xml:space="preserve"> </v>
          </cell>
        </row>
        <row r="445">
          <cell r="D445" t="str">
            <v xml:space="preserve"> </v>
          </cell>
        </row>
        <row r="446">
          <cell r="D446" t="str">
            <v xml:space="preserve"> </v>
          </cell>
        </row>
        <row r="447">
          <cell r="D447" t="str">
            <v xml:space="preserve"> </v>
          </cell>
        </row>
        <row r="448">
          <cell r="D448" t="str">
            <v xml:space="preserve"> </v>
          </cell>
        </row>
        <row r="449">
          <cell r="D449" t="str">
            <v xml:space="preserve"> </v>
          </cell>
        </row>
        <row r="450">
          <cell r="D450" t="str">
            <v xml:space="preserve"> </v>
          </cell>
        </row>
        <row r="451">
          <cell r="D451" t="str">
            <v xml:space="preserve"> </v>
          </cell>
        </row>
        <row r="452">
          <cell r="D452" t="str">
            <v xml:space="preserve"> </v>
          </cell>
        </row>
        <row r="453">
          <cell r="D453" t="str">
            <v xml:space="preserve"> </v>
          </cell>
        </row>
        <row r="454">
          <cell r="D454" t="str">
            <v xml:space="preserve"> </v>
          </cell>
        </row>
        <row r="455">
          <cell r="D455" t="str">
            <v xml:space="preserve"> </v>
          </cell>
        </row>
        <row r="456">
          <cell r="D456" t="str">
            <v xml:space="preserve"> </v>
          </cell>
        </row>
        <row r="457">
          <cell r="D457" t="str">
            <v xml:space="preserve"> </v>
          </cell>
        </row>
        <row r="458">
          <cell r="D458" t="str">
            <v xml:space="preserve"> </v>
          </cell>
        </row>
        <row r="459">
          <cell r="D459" t="str">
            <v xml:space="preserve"> </v>
          </cell>
        </row>
        <row r="460">
          <cell r="D460" t="str">
            <v xml:space="preserve"> </v>
          </cell>
        </row>
        <row r="461">
          <cell r="D461" t="str">
            <v xml:space="preserve"> </v>
          </cell>
        </row>
        <row r="462">
          <cell r="D462" t="str">
            <v xml:space="preserve"> </v>
          </cell>
        </row>
        <row r="463">
          <cell r="D463" t="str">
            <v xml:space="preserve"> </v>
          </cell>
        </row>
        <row r="464">
          <cell r="D464" t="str">
            <v xml:space="preserve"> </v>
          </cell>
        </row>
        <row r="465">
          <cell r="D465" t="str">
            <v xml:space="preserve"> </v>
          </cell>
        </row>
        <row r="466">
          <cell r="D466" t="str">
            <v xml:space="preserve"> </v>
          </cell>
        </row>
        <row r="467">
          <cell r="D467" t="str">
            <v xml:space="preserve"> </v>
          </cell>
        </row>
        <row r="468">
          <cell r="D468" t="str">
            <v xml:space="preserve"> </v>
          </cell>
        </row>
        <row r="469">
          <cell r="D469" t="str">
            <v xml:space="preserve"> </v>
          </cell>
        </row>
        <row r="470">
          <cell r="D470" t="str">
            <v xml:space="preserve"> </v>
          </cell>
        </row>
        <row r="471">
          <cell r="D471" t="str">
            <v xml:space="preserve"> </v>
          </cell>
        </row>
        <row r="472">
          <cell r="D472" t="str">
            <v xml:space="preserve"> </v>
          </cell>
        </row>
        <row r="473">
          <cell r="D473" t="str">
            <v xml:space="preserve"> </v>
          </cell>
        </row>
        <row r="474">
          <cell r="D474" t="str">
            <v xml:space="preserve"> </v>
          </cell>
        </row>
        <row r="475">
          <cell r="D475" t="str">
            <v xml:space="preserve"> </v>
          </cell>
        </row>
        <row r="476">
          <cell r="D476" t="str">
            <v xml:space="preserve"> </v>
          </cell>
        </row>
        <row r="477">
          <cell r="D477" t="str">
            <v xml:space="preserve"> </v>
          </cell>
        </row>
        <row r="478">
          <cell r="D478" t="str">
            <v xml:space="preserve"> </v>
          </cell>
        </row>
        <row r="479">
          <cell r="D479" t="str">
            <v xml:space="preserve"> </v>
          </cell>
        </row>
        <row r="480">
          <cell r="D480" t="str">
            <v xml:space="preserve"> </v>
          </cell>
        </row>
        <row r="481">
          <cell r="D481" t="str">
            <v xml:space="preserve"> </v>
          </cell>
        </row>
        <row r="482">
          <cell r="D482" t="str">
            <v xml:space="preserve"> </v>
          </cell>
        </row>
        <row r="483">
          <cell r="D483" t="str">
            <v xml:space="preserve"> </v>
          </cell>
        </row>
        <row r="484">
          <cell r="D484" t="str">
            <v xml:space="preserve"> </v>
          </cell>
        </row>
        <row r="485">
          <cell r="D485" t="str">
            <v xml:space="preserve"> </v>
          </cell>
        </row>
        <row r="486">
          <cell r="D486" t="str">
            <v xml:space="preserve"> </v>
          </cell>
        </row>
        <row r="487">
          <cell r="D487" t="str">
            <v xml:space="preserve"> </v>
          </cell>
        </row>
        <row r="488">
          <cell r="D488" t="str">
            <v xml:space="preserve"> </v>
          </cell>
        </row>
        <row r="489">
          <cell r="D489" t="str">
            <v xml:space="preserve"> </v>
          </cell>
        </row>
        <row r="490">
          <cell r="D490" t="str">
            <v xml:space="preserve"> </v>
          </cell>
        </row>
        <row r="491">
          <cell r="D491" t="str">
            <v xml:space="preserve"> </v>
          </cell>
        </row>
        <row r="492">
          <cell r="D492" t="str">
            <v xml:space="preserve"> </v>
          </cell>
        </row>
        <row r="493">
          <cell r="D493" t="str">
            <v xml:space="preserve"> </v>
          </cell>
        </row>
        <row r="494">
          <cell r="D494" t="str">
            <v xml:space="preserve"> </v>
          </cell>
        </row>
        <row r="495">
          <cell r="D495" t="str">
            <v xml:space="preserve"> </v>
          </cell>
        </row>
        <row r="496">
          <cell r="D496" t="str">
            <v xml:space="preserve"> </v>
          </cell>
        </row>
        <row r="497">
          <cell r="D497" t="str">
            <v xml:space="preserve"> </v>
          </cell>
        </row>
        <row r="498">
          <cell r="D498" t="str">
            <v xml:space="preserve"> </v>
          </cell>
        </row>
        <row r="499">
          <cell r="D499" t="str">
            <v xml:space="preserve"> </v>
          </cell>
        </row>
        <row r="500">
          <cell r="D500" t="str">
            <v xml:space="preserve"> </v>
          </cell>
        </row>
        <row r="501">
          <cell r="D501" t="str">
            <v xml:space="preserve"> </v>
          </cell>
        </row>
        <row r="502">
          <cell r="D502" t="str">
            <v xml:space="preserve"> </v>
          </cell>
        </row>
        <row r="503">
          <cell r="D503" t="str">
            <v xml:space="preserve"> </v>
          </cell>
        </row>
        <row r="504">
          <cell r="D504" t="str">
            <v xml:space="preserve"> </v>
          </cell>
        </row>
        <row r="505">
          <cell r="D505" t="str">
            <v xml:space="preserve"> </v>
          </cell>
        </row>
        <row r="506">
          <cell r="D506" t="str">
            <v xml:space="preserve"> </v>
          </cell>
        </row>
        <row r="507">
          <cell r="D507" t="str">
            <v xml:space="preserve"> </v>
          </cell>
        </row>
        <row r="508">
          <cell r="D508" t="str">
            <v xml:space="preserve"> </v>
          </cell>
        </row>
        <row r="509">
          <cell r="D509" t="str">
            <v xml:space="preserve"> </v>
          </cell>
        </row>
        <row r="510">
          <cell r="D510" t="str">
            <v xml:space="preserve"> </v>
          </cell>
        </row>
        <row r="511">
          <cell r="D511" t="str">
            <v xml:space="preserve"> </v>
          </cell>
        </row>
        <row r="512">
          <cell r="D512" t="str">
            <v xml:space="preserve"> </v>
          </cell>
        </row>
        <row r="513">
          <cell r="D513" t="str">
            <v xml:space="preserve"> </v>
          </cell>
        </row>
        <row r="514">
          <cell r="D514" t="str">
            <v xml:space="preserve"> </v>
          </cell>
        </row>
        <row r="515">
          <cell r="D515" t="str">
            <v xml:space="preserve"> </v>
          </cell>
        </row>
        <row r="516">
          <cell r="D516" t="str">
            <v xml:space="preserve"> </v>
          </cell>
        </row>
        <row r="517">
          <cell r="D517" t="str">
            <v xml:space="preserve"> </v>
          </cell>
        </row>
        <row r="518">
          <cell r="D518" t="str">
            <v xml:space="preserve"> </v>
          </cell>
        </row>
        <row r="519">
          <cell r="D519" t="str">
            <v xml:space="preserve"> </v>
          </cell>
        </row>
        <row r="520">
          <cell r="D520" t="str">
            <v xml:space="preserve"> </v>
          </cell>
        </row>
        <row r="521">
          <cell r="D521" t="str">
            <v xml:space="preserve"> </v>
          </cell>
        </row>
        <row r="522">
          <cell r="D522" t="str">
            <v xml:space="preserve"> </v>
          </cell>
        </row>
        <row r="523">
          <cell r="D523" t="str">
            <v xml:space="preserve"> </v>
          </cell>
        </row>
        <row r="524">
          <cell r="D524" t="str">
            <v xml:space="preserve"> </v>
          </cell>
        </row>
        <row r="525">
          <cell r="D525" t="str">
            <v xml:space="preserve"> </v>
          </cell>
        </row>
        <row r="526">
          <cell r="D526" t="str">
            <v xml:space="preserve"> </v>
          </cell>
        </row>
        <row r="527">
          <cell r="D527" t="str">
            <v xml:space="preserve"> </v>
          </cell>
        </row>
        <row r="528">
          <cell r="D528" t="str">
            <v xml:space="preserve"> </v>
          </cell>
        </row>
        <row r="529">
          <cell r="D529" t="str">
            <v xml:space="preserve"> </v>
          </cell>
        </row>
        <row r="530">
          <cell r="D530" t="str">
            <v xml:space="preserve"> </v>
          </cell>
        </row>
        <row r="531">
          <cell r="D531" t="str">
            <v xml:space="preserve"> </v>
          </cell>
        </row>
        <row r="532">
          <cell r="D532" t="str">
            <v xml:space="preserve"> </v>
          </cell>
        </row>
        <row r="533">
          <cell r="D533" t="str">
            <v xml:space="preserve"> </v>
          </cell>
        </row>
        <row r="534">
          <cell r="D534" t="str">
            <v xml:space="preserve"> </v>
          </cell>
        </row>
        <row r="535">
          <cell r="D535" t="str">
            <v xml:space="preserve"> </v>
          </cell>
        </row>
        <row r="536">
          <cell r="D536" t="str">
            <v xml:space="preserve"> </v>
          </cell>
        </row>
        <row r="537">
          <cell r="D537" t="str">
            <v xml:space="preserve"> </v>
          </cell>
        </row>
        <row r="538">
          <cell r="D538" t="str">
            <v xml:space="preserve"> </v>
          </cell>
        </row>
        <row r="539">
          <cell r="D539" t="str">
            <v xml:space="preserve"> </v>
          </cell>
        </row>
        <row r="540">
          <cell r="D540" t="str">
            <v xml:space="preserve"> </v>
          </cell>
        </row>
        <row r="541">
          <cell r="D541" t="str">
            <v xml:space="preserve"> </v>
          </cell>
        </row>
        <row r="542">
          <cell r="D542" t="str">
            <v xml:space="preserve"> </v>
          </cell>
        </row>
        <row r="543">
          <cell r="D543" t="str">
            <v xml:space="preserve"> </v>
          </cell>
        </row>
        <row r="544">
          <cell r="D544" t="str">
            <v xml:space="preserve"> </v>
          </cell>
        </row>
        <row r="545">
          <cell r="D545" t="str">
            <v xml:space="preserve"> </v>
          </cell>
        </row>
        <row r="546">
          <cell r="D546" t="str">
            <v xml:space="preserve"> </v>
          </cell>
        </row>
        <row r="547">
          <cell r="D547" t="str">
            <v xml:space="preserve"> </v>
          </cell>
        </row>
        <row r="548">
          <cell r="D548" t="str">
            <v xml:space="preserve"> </v>
          </cell>
        </row>
        <row r="549">
          <cell r="D549" t="str">
            <v xml:space="preserve"> </v>
          </cell>
        </row>
        <row r="550">
          <cell r="D550" t="str">
            <v xml:space="preserve"> </v>
          </cell>
        </row>
        <row r="551">
          <cell r="D551" t="str">
            <v xml:space="preserve"> </v>
          </cell>
        </row>
        <row r="552">
          <cell r="D552" t="str">
            <v xml:space="preserve"> </v>
          </cell>
        </row>
        <row r="553">
          <cell r="D553" t="str">
            <v xml:space="preserve"> </v>
          </cell>
        </row>
        <row r="554">
          <cell r="D554" t="str">
            <v xml:space="preserve"> </v>
          </cell>
        </row>
        <row r="555">
          <cell r="D555" t="str">
            <v xml:space="preserve"> </v>
          </cell>
        </row>
        <row r="556">
          <cell r="D556" t="str">
            <v xml:space="preserve"> </v>
          </cell>
        </row>
        <row r="557">
          <cell r="D557" t="str">
            <v xml:space="preserve"> </v>
          </cell>
        </row>
        <row r="558">
          <cell r="D558" t="str">
            <v xml:space="preserve"> </v>
          </cell>
        </row>
        <row r="559">
          <cell r="D559" t="str">
            <v xml:space="preserve"> </v>
          </cell>
        </row>
        <row r="560">
          <cell r="D560" t="str">
            <v xml:space="preserve"> </v>
          </cell>
        </row>
        <row r="561">
          <cell r="D561" t="str">
            <v xml:space="preserve"> </v>
          </cell>
        </row>
        <row r="562">
          <cell r="D562" t="str">
            <v xml:space="preserve"> </v>
          </cell>
        </row>
        <row r="563">
          <cell r="D563" t="str">
            <v xml:space="preserve"> </v>
          </cell>
        </row>
        <row r="564">
          <cell r="D564" t="str">
            <v xml:space="preserve"> </v>
          </cell>
        </row>
        <row r="565">
          <cell r="D565" t="str">
            <v xml:space="preserve"> </v>
          </cell>
        </row>
        <row r="566">
          <cell r="D566" t="str">
            <v xml:space="preserve"> </v>
          </cell>
        </row>
        <row r="567">
          <cell r="D567" t="str">
            <v xml:space="preserve"> </v>
          </cell>
        </row>
        <row r="568">
          <cell r="D568" t="str">
            <v xml:space="preserve"> </v>
          </cell>
        </row>
        <row r="569">
          <cell r="D569" t="str">
            <v xml:space="preserve"> </v>
          </cell>
        </row>
        <row r="570">
          <cell r="D570" t="str">
            <v xml:space="preserve"> </v>
          </cell>
        </row>
        <row r="571">
          <cell r="D571" t="str">
            <v xml:space="preserve"> </v>
          </cell>
        </row>
        <row r="572">
          <cell r="D572" t="str">
            <v xml:space="preserve"> </v>
          </cell>
        </row>
        <row r="573">
          <cell r="D573" t="str">
            <v xml:space="preserve"> </v>
          </cell>
        </row>
        <row r="574">
          <cell r="D574" t="str">
            <v xml:space="preserve"> </v>
          </cell>
        </row>
        <row r="575">
          <cell r="D575" t="str">
            <v xml:space="preserve"> </v>
          </cell>
        </row>
        <row r="576">
          <cell r="D576" t="str">
            <v xml:space="preserve"> </v>
          </cell>
        </row>
        <row r="577">
          <cell r="D577" t="str">
            <v xml:space="preserve"> </v>
          </cell>
        </row>
        <row r="578">
          <cell r="D578" t="str">
            <v xml:space="preserve"> </v>
          </cell>
        </row>
        <row r="579">
          <cell r="D579" t="str">
            <v xml:space="preserve"> </v>
          </cell>
        </row>
        <row r="580">
          <cell r="D580" t="str">
            <v xml:space="preserve"> </v>
          </cell>
        </row>
        <row r="581">
          <cell r="D581" t="str">
            <v xml:space="preserve"> </v>
          </cell>
        </row>
        <row r="582">
          <cell r="D582" t="str">
            <v xml:space="preserve"> </v>
          </cell>
        </row>
        <row r="583">
          <cell r="D583" t="str">
            <v xml:space="preserve"> </v>
          </cell>
        </row>
        <row r="584">
          <cell r="D584" t="str">
            <v xml:space="preserve"> </v>
          </cell>
        </row>
        <row r="585">
          <cell r="D585" t="str">
            <v xml:space="preserve"> </v>
          </cell>
        </row>
        <row r="586">
          <cell r="D586" t="str">
            <v xml:space="preserve"> </v>
          </cell>
        </row>
        <row r="587">
          <cell r="D587" t="str">
            <v xml:space="preserve"> </v>
          </cell>
        </row>
        <row r="588">
          <cell r="D588" t="str">
            <v xml:space="preserve"> </v>
          </cell>
        </row>
        <row r="589">
          <cell r="D589" t="str">
            <v xml:space="preserve"> </v>
          </cell>
        </row>
        <row r="590">
          <cell r="D590" t="str">
            <v xml:space="preserve"> </v>
          </cell>
        </row>
        <row r="591">
          <cell r="D591" t="str">
            <v xml:space="preserve"> </v>
          </cell>
        </row>
        <row r="592">
          <cell r="D592" t="str">
            <v xml:space="preserve"> </v>
          </cell>
        </row>
        <row r="593">
          <cell r="D593" t="str">
            <v xml:space="preserve"> </v>
          </cell>
        </row>
        <row r="594">
          <cell r="D594" t="str">
            <v xml:space="preserve"> </v>
          </cell>
        </row>
        <row r="595">
          <cell r="D595" t="str">
            <v xml:space="preserve"> </v>
          </cell>
        </row>
        <row r="596">
          <cell r="D596" t="str">
            <v xml:space="preserve"> </v>
          </cell>
        </row>
        <row r="597">
          <cell r="D597" t="str">
            <v xml:space="preserve"> </v>
          </cell>
        </row>
        <row r="598">
          <cell r="D598" t="str">
            <v xml:space="preserve"> </v>
          </cell>
        </row>
        <row r="599">
          <cell r="D599" t="str">
            <v xml:space="preserve"> </v>
          </cell>
        </row>
        <row r="600">
          <cell r="D600" t="str">
            <v xml:space="preserve"> </v>
          </cell>
        </row>
        <row r="601">
          <cell r="D601" t="str">
            <v xml:space="preserve"> </v>
          </cell>
        </row>
        <row r="602">
          <cell r="D602" t="str">
            <v xml:space="preserve"> </v>
          </cell>
        </row>
        <row r="603">
          <cell r="D603" t="str">
            <v xml:space="preserve"> </v>
          </cell>
        </row>
        <row r="604">
          <cell r="D604" t="str">
            <v xml:space="preserve"> </v>
          </cell>
        </row>
        <row r="605">
          <cell r="D605" t="str">
            <v xml:space="preserve"> </v>
          </cell>
        </row>
        <row r="606">
          <cell r="D606" t="str">
            <v xml:space="preserve"> </v>
          </cell>
        </row>
        <row r="607">
          <cell r="D607" t="str">
            <v xml:space="preserve"> </v>
          </cell>
        </row>
        <row r="608">
          <cell r="D608" t="str">
            <v xml:space="preserve"> </v>
          </cell>
        </row>
        <row r="609">
          <cell r="D609" t="str">
            <v xml:space="preserve"> </v>
          </cell>
        </row>
        <row r="610">
          <cell r="D610" t="str">
            <v xml:space="preserve"> </v>
          </cell>
        </row>
        <row r="611">
          <cell r="D611" t="str">
            <v xml:space="preserve"> </v>
          </cell>
        </row>
        <row r="612">
          <cell r="D612" t="str">
            <v xml:space="preserve"> </v>
          </cell>
        </row>
        <row r="613">
          <cell r="D613" t="str">
            <v xml:space="preserve"> </v>
          </cell>
        </row>
        <row r="614">
          <cell r="D614" t="str">
            <v xml:space="preserve"> </v>
          </cell>
        </row>
        <row r="615">
          <cell r="D615" t="str">
            <v xml:space="preserve"> </v>
          </cell>
        </row>
        <row r="616">
          <cell r="D616" t="str">
            <v xml:space="preserve"> </v>
          </cell>
        </row>
        <row r="617">
          <cell r="D617" t="str">
            <v xml:space="preserve"> </v>
          </cell>
        </row>
        <row r="618">
          <cell r="D618" t="str">
            <v xml:space="preserve"> </v>
          </cell>
        </row>
        <row r="619">
          <cell r="D619" t="str">
            <v xml:space="preserve"> </v>
          </cell>
        </row>
        <row r="620">
          <cell r="D620" t="str">
            <v xml:space="preserve"> </v>
          </cell>
        </row>
        <row r="621">
          <cell r="D621" t="str">
            <v xml:space="preserve"> </v>
          </cell>
        </row>
        <row r="622">
          <cell r="D622" t="str">
            <v xml:space="preserve"> </v>
          </cell>
        </row>
        <row r="623">
          <cell r="D623" t="str">
            <v xml:space="preserve"> </v>
          </cell>
        </row>
        <row r="624">
          <cell r="D624" t="str">
            <v xml:space="preserve"> </v>
          </cell>
        </row>
        <row r="625">
          <cell r="D625" t="str">
            <v xml:space="preserve"> </v>
          </cell>
        </row>
        <row r="626">
          <cell r="D626" t="str">
            <v xml:space="preserve"> </v>
          </cell>
        </row>
        <row r="627">
          <cell r="D627" t="str">
            <v xml:space="preserve"> </v>
          </cell>
        </row>
        <row r="628">
          <cell r="D628" t="str">
            <v xml:space="preserve"> </v>
          </cell>
        </row>
        <row r="629">
          <cell r="D629" t="str">
            <v xml:space="preserve"> </v>
          </cell>
        </row>
        <row r="630">
          <cell r="D630" t="str">
            <v xml:space="preserve"> </v>
          </cell>
        </row>
        <row r="631">
          <cell r="D631" t="str">
            <v xml:space="preserve"> </v>
          </cell>
        </row>
        <row r="632">
          <cell r="D632" t="str">
            <v xml:space="preserve"> </v>
          </cell>
        </row>
        <row r="633">
          <cell r="D633" t="str">
            <v xml:space="preserve"> </v>
          </cell>
        </row>
        <row r="634">
          <cell r="D634" t="str">
            <v xml:space="preserve"> </v>
          </cell>
        </row>
        <row r="635">
          <cell r="D635" t="str">
            <v xml:space="preserve"> </v>
          </cell>
        </row>
        <row r="636">
          <cell r="D636" t="str">
            <v xml:space="preserve"> </v>
          </cell>
        </row>
        <row r="637">
          <cell r="D637" t="str">
            <v xml:space="preserve"> </v>
          </cell>
        </row>
        <row r="638">
          <cell r="D638" t="str">
            <v xml:space="preserve"> </v>
          </cell>
        </row>
        <row r="639">
          <cell r="D639" t="str">
            <v xml:space="preserve"> </v>
          </cell>
        </row>
        <row r="640">
          <cell r="D640" t="str">
            <v xml:space="preserve"> </v>
          </cell>
        </row>
        <row r="641">
          <cell r="D641" t="str">
            <v xml:space="preserve"> </v>
          </cell>
        </row>
        <row r="642">
          <cell r="D642" t="str">
            <v xml:space="preserve"> </v>
          </cell>
        </row>
        <row r="643">
          <cell r="D643" t="str">
            <v xml:space="preserve"> </v>
          </cell>
        </row>
        <row r="644">
          <cell r="D644" t="str">
            <v xml:space="preserve"> </v>
          </cell>
        </row>
        <row r="645">
          <cell r="D645" t="str">
            <v xml:space="preserve"> </v>
          </cell>
        </row>
        <row r="646">
          <cell r="D646" t="str">
            <v xml:space="preserve"> </v>
          </cell>
        </row>
        <row r="647">
          <cell r="D647" t="str">
            <v xml:space="preserve"> </v>
          </cell>
        </row>
        <row r="648">
          <cell r="D648" t="str">
            <v xml:space="preserve"> </v>
          </cell>
        </row>
        <row r="649">
          <cell r="D649" t="str">
            <v xml:space="preserve"> </v>
          </cell>
        </row>
        <row r="650">
          <cell r="D650" t="str">
            <v xml:space="preserve"> </v>
          </cell>
        </row>
        <row r="651">
          <cell r="D651" t="str">
            <v xml:space="preserve"> </v>
          </cell>
        </row>
        <row r="652">
          <cell r="D652" t="str">
            <v xml:space="preserve"> </v>
          </cell>
        </row>
        <row r="653">
          <cell r="D653" t="str">
            <v xml:space="preserve"> </v>
          </cell>
        </row>
        <row r="654">
          <cell r="D654" t="str">
            <v xml:space="preserve"> </v>
          </cell>
        </row>
        <row r="655">
          <cell r="D655" t="str">
            <v xml:space="preserve"> </v>
          </cell>
        </row>
        <row r="656">
          <cell r="D656" t="str">
            <v xml:space="preserve"> </v>
          </cell>
        </row>
        <row r="657">
          <cell r="D657" t="str">
            <v xml:space="preserve"> </v>
          </cell>
        </row>
        <row r="658">
          <cell r="D658" t="str">
            <v xml:space="preserve"> </v>
          </cell>
        </row>
        <row r="659">
          <cell r="D659" t="str">
            <v xml:space="preserve"> </v>
          </cell>
        </row>
        <row r="660">
          <cell r="D660" t="str">
            <v xml:space="preserve"> </v>
          </cell>
        </row>
        <row r="661">
          <cell r="D661" t="str">
            <v xml:space="preserve"> </v>
          </cell>
        </row>
        <row r="662">
          <cell r="D662" t="str">
            <v xml:space="preserve"> </v>
          </cell>
        </row>
        <row r="663">
          <cell r="D663" t="str">
            <v xml:space="preserve"> </v>
          </cell>
        </row>
        <row r="664">
          <cell r="D664" t="str">
            <v xml:space="preserve"> </v>
          </cell>
        </row>
        <row r="665">
          <cell r="D665" t="str">
            <v xml:space="preserve"> </v>
          </cell>
        </row>
        <row r="666">
          <cell r="D666" t="str">
            <v xml:space="preserve"> </v>
          </cell>
        </row>
        <row r="667">
          <cell r="D667" t="str">
            <v xml:space="preserve"> </v>
          </cell>
        </row>
        <row r="668">
          <cell r="D668" t="str">
            <v xml:space="preserve"> </v>
          </cell>
        </row>
        <row r="669">
          <cell r="D669" t="str">
            <v xml:space="preserve"> </v>
          </cell>
        </row>
        <row r="670">
          <cell r="D670" t="str">
            <v xml:space="preserve"> </v>
          </cell>
        </row>
        <row r="671">
          <cell r="D671" t="str">
            <v xml:space="preserve"> </v>
          </cell>
        </row>
        <row r="672">
          <cell r="D672" t="str">
            <v xml:space="preserve"> </v>
          </cell>
        </row>
        <row r="673">
          <cell r="D673" t="str">
            <v xml:space="preserve"> </v>
          </cell>
        </row>
        <row r="674">
          <cell r="D674" t="str">
            <v xml:space="preserve"> </v>
          </cell>
        </row>
        <row r="675">
          <cell r="D675" t="str">
            <v xml:space="preserve"> </v>
          </cell>
        </row>
        <row r="676">
          <cell r="D676" t="str">
            <v xml:space="preserve"> </v>
          </cell>
        </row>
        <row r="677">
          <cell r="D677" t="str">
            <v xml:space="preserve"> </v>
          </cell>
        </row>
        <row r="678">
          <cell r="D678" t="str">
            <v xml:space="preserve"> </v>
          </cell>
        </row>
        <row r="679">
          <cell r="D679" t="str">
            <v xml:space="preserve"> </v>
          </cell>
        </row>
        <row r="680">
          <cell r="D680" t="str">
            <v xml:space="preserve"> </v>
          </cell>
        </row>
        <row r="681">
          <cell r="D681" t="str">
            <v xml:space="preserve"> </v>
          </cell>
        </row>
        <row r="682">
          <cell r="D682" t="str">
            <v xml:space="preserve"> </v>
          </cell>
        </row>
        <row r="683">
          <cell r="D683" t="str">
            <v xml:space="preserve"> </v>
          </cell>
        </row>
        <row r="684">
          <cell r="D684" t="str">
            <v xml:space="preserve"> </v>
          </cell>
        </row>
        <row r="685">
          <cell r="D685" t="str">
            <v xml:space="preserve"> </v>
          </cell>
        </row>
        <row r="686">
          <cell r="D686" t="str">
            <v xml:space="preserve"> </v>
          </cell>
        </row>
        <row r="687">
          <cell r="D687" t="str">
            <v xml:space="preserve"> </v>
          </cell>
        </row>
        <row r="688">
          <cell r="D688" t="str">
            <v xml:space="preserve"> </v>
          </cell>
        </row>
        <row r="689">
          <cell r="D689" t="str">
            <v xml:space="preserve"> </v>
          </cell>
        </row>
        <row r="690">
          <cell r="D690" t="str">
            <v xml:space="preserve"> </v>
          </cell>
        </row>
        <row r="691">
          <cell r="D691" t="str">
            <v xml:space="preserve"> </v>
          </cell>
        </row>
        <row r="692">
          <cell r="D692" t="str">
            <v xml:space="preserve"> </v>
          </cell>
        </row>
        <row r="693">
          <cell r="D693" t="str">
            <v xml:space="preserve"> </v>
          </cell>
        </row>
        <row r="694">
          <cell r="D694" t="str">
            <v xml:space="preserve"> </v>
          </cell>
        </row>
        <row r="695">
          <cell r="D695" t="str">
            <v xml:space="preserve"> </v>
          </cell>
        </row>
        <row r="696">
          <cell r="D696" t="str">
            <v xml:space="preserve"> </v>
          </cell>
        </row>
        <row r="697">
          <cell r="D697" t="str">
            <v xml:space="preserve"> </v>
          </cell>
        </row>
        <row r="698">
          <cell r="D698" t="str">
            <v xml:space="preserve"> </v>
          </cell>
        </row>
        <row r="699">
          <cell r="D699" t="str">
            <v xml:space="preserve"> </v>
          </cell>
        </row>
        <row r="700">
          <cell r="D700" t="str">
            <v xml:space="preserve"> </v>
          </cell>
        </row>
        <row r="701">
          <cell r="D701" t="str">
            <v xml:space="preserve"> </v>
          </cell>
        </row>
        <row r="702">
          <cell r="D702" t="str">
            <v xml:space="preserve"> </v>
          </cell>
        </row>
        <row r="703">
          <cell r="D703" t="str">
            <v xml:space="preserve"> </v>
          </cell>
        </row>
        <row r="704">
          <cell r="D704" t="str">
            <v xml:space="preserve"> </v>
          </cell>
        </row>
        <row r="705">
          <cell r="D705" t="str">
            <v xml:space="preserve"> </v>
          </cell>
        </row>
        <row r="706">
          <cell r="D706" t="str">
            <v xml:space="preserve"> </v>
          </cell>
        </row>
        <row r="707">
          <cell r="D707" t="str">
            <v xml:space="preserve"> </v>
          </cell>
        </row>
        <row r="708">
          <cell r="D708" t="str">
            <v xml:space="preserve"> </v>
          </cell>
        </row>
        <row r="709">
          <cell r="D709" t="str">
            <v xml:space="preserve"> </v>
          </cell>
        </row>
        <row r="710">
          <cell r="D710" t="str">
            <v xml:space="preserve"> </v>
          </cell>
        </row>
        <row r="711">
          <cell r="D711" t="str">
            <v xml:space="preserve"> </v>
          </cell>
        </row>
        <row r="712">
          <cell r="D712" t="str">
            <v xml:space="preserve"> </v>
          </cell>
        </row>
        <row r="713">
          <cell r="D713" t="str">
            <v xml:space="preserve"> </v>
          </cell>
        </row>
        <row r="714">
          <cell r="D714" t="str">
            <v xml:space="preserve"> </v>
          </cell>
        </row>
        <row r="715">
          <cell r="D715" t="str">
            <v xml:space="preserve"> </v>
          </cell>
        </row>
        <row r="716">
          <cell r="D716" t="str">
            <v xml:space="preserve"> </v>
          </cell>
        </row>
        <row r="717">
          <cell r="D717" t="str">
            <v xml:space="preserve"> </v>
          </cell>
        </row>
        <row r="718">
          <cell r="D718" t="str">
            <v xml:space="preserve"> </v>
          </cell>
        </row>
        <row r="719">
          <cell r="D719" t="str">
            <v xml:space="preserve"> </v>
          </cell>
        </row>
        <row r="720">
          <cell r="D720" t="str">
            <v xml:space="preserve"> </v>
          </cell>
        </row>
        <row r="721">
          <cell r="D721" t="str">
            <v xml:space="preserve"> </v>
          </cell>
        </row>
        <row r="722">
          <cell r="D722" t="str">
            <v xml:space="preserve"> </v>
          </cell>
        </row>
        <row r="723">
          <cell r="D723" t="str">
            <v xml:space="preserve"> </v>
          </cell>
        </row>
        <row r="724">
          <cell r="D724" t="str">
            <v xml:space="preserve"> </v>
          </cell>
        </row>
        <row r="725">
          <cell r="D725" t="str">
            <v xml:space="preserve"> </v>
          </cell>
        </row>
        <row r="726">
          <cell r="D726" t="str">
            <v xml:space="preserve"> </v>
          </cell>
        </row>
        <row r="727">
          <cell r="D727" t="str">
            <v xml:space="preserve"> </v>
          </cell>
        </row>
        <row r="728">
          <cell r="D728" t="str">
            <v xml:space="preserve"> </v>
          </cell>
        </row>
        <row r="729">
          <cell r="D729" t="str">
            <v xml:space="preserve"> </v>
          </cell>
        </row>
        <row r="730">
          <cell r="D730" t="str">
            <v xml:space="preserve"> </v>
          </cell>
        </row>
        <row r="731">
          <cell r="D731" t="str">
            <v xml:space="preserve"> </v>
          </cell>
        </row>
        <row r="732">
          <cell r="D732" t="str">
            <v xml:space="preserve"> </v>
          </cell>
        </row>
        <row r="733">
          <cell r="D733" t="str">
            <v xml:space="preserve"> </v>
          </cell>
        </row>
        <row r="734">
          <cell r="D734" t="str">
            <v xml:space="preserve"> </v>
          </cell>
        </row>
        <row r="735">
          <cell r="D735" t="str">
            <v xml:space="preserve"> </v>
          </cell>
        </row>
        <row r="736">
          <cell r="D736" t="str">
            <v xml:space="preserve"> </v>
          </cell>
        </row>
        <row r="737">
          <cell r="D737" t="str">
            <v xml:space="preserve"> </v>
          </cell>
        </row>
        <row r="738">
          <cell r="D738" t="str">
            <v xml:space="preserve"> </v>
          </cell>
        </row>
        <row r="739">
          <cell r="D739" t="str">
            <v xml:space="preserve"> </v>
          </cell>
        </row>
        <row r="740">
          <cell r="D740" t="str">
            <v xml:space="preserve"> </v>
          </cell>
        </row>
        <row r="741">
          <cell r="D741" t="str">
            <v xml:space="preserve"> </v>
          </cell>
        </row>
        <row r="742">
          <cell r="D742" t="str">
            <v xml:space="preserve"> </v>
          </cell>
        </row>
        <row r="743">
          <cell r="D743" t="str">
            <v xml:space="preserve"> </v>
          </cell>
        </row>
        <row r="744">
          <cell r="D744" t="str">
            <v xml:space="preserve"> </v>
          </cell>
        </row>
        <row r="745">
          <cell r="D745" t="str">
            <v xml:space="preserve"> </v>
          </cell>
        </row>
        <row r="746">
          <cell r="D746" t="str">
            <v xml:space="preserve"> </v>
          </cell>
        </row>
        <row r="747">
          <cell r="D747" t="str">
            <v xml:space="preserve"> </v>
          </cell>
        </row>
        <row r="748">
          <cell r="D748" t="str">
            <v xml:space="preserve"> </v>
          </cell>
        </row>
        <row r="749">
          <cell r="D749" t="str">
            <v xml:space="preserve"> </v>
          </cell>
        </row>
        <row r="750">
          <cell r="D750" t="str">
            <v xml:space="preserve"> </v>
          </cell>
        </row>
        <row r="751">
          <cell r="D751" t="str">
            <v xml:space="preserve"> </v>
          </cell>
        </row>
        <row r="752">
          <cell r="D752" t="str">
            <v xml:space="preserve"> </v>
          </cell>
        </row>
        <row r="753">
          <cell r="D753" t="str">
            <v xml:space="preserve"> </v>
          </cell>
        </row>
        <row r="754">
          <cell r="D754" t="str">
            <v xml:space="preserve"> </v>
          </cell>
        </row>
        <row r="755">
          <cell r="D755" t="str">
            <v xml:space="preserve"> </v>
          </cell>
        </row>
        <row r="756">
          <cell r="D756" t="str">
            <v xml:space="preserve"> </v>
          </cell>
        </row>
        <row r="757">
          <cell r="D757" t="str">
            <v xml:space="preserve"> </v>
          </cell>
        </row>
        <row r="758">
          <cell r="D758" t="str">
            <v xml:space="preserve"> </v>
          </cell>
        </row>
        <row r="759">
          <cell r="D759" t="str">
            <v xml:space="preserve"> </v>
          </cell>
        </row>
        <row r="760">
          <cell r="D760" t="str">
            <v xml:space="preserve"> </v>
          </cell>
        </row>
        <row r="761">
          <cell r="D761" t="str">
            <v xml:space="preserve"> </v>
          </cell>
        </row>
        <row r="762">
          <cell r="D762" t="str">
            <v xml:space="preserve"> </v>
          </cell>
        </row>
        <row r="763">
          <cell r="D763" t="str">
            <v xml:space="preserve"> </v>
          </cell>
        </row>
        <row r="764">
          <cell r="D764" t="str">
            <v xml:space="preserve"> </v>
          </cell>
        </row>
        <row r="765">
          <cell r="D765" t="str">
            <v xml:space="preserve"> </v>
          </cell>
        </row>
        <row r="766">
          <cell r="D766" t="str">
            <v xml:space="preserve"> </v>
          </cell>
        </row>
        <row r="767">
          <cell r="D767" t="str">
            <v xml:space="preserve"> </v>
          </cell>
        </row>
        <row r="768">
          <cell r="D768" t="str">
            <v xml:space="preserve"> </v>
          </cell>
        </row>
        <row r="769">
          <cell r="D769" t="str">
            <v xml:space="preserve"> </v>
          </cell>
        </row>
        <row r="770">
          <cell r="D770" t="str">
            <v xml:space="preserve"> </v>
          </cell>
        </row>
        <row r="771">
          <cell r="D771" t="str">
            <v xml:space="preserve"> </v>
          </cell>
        </row>
        <row r="772">
          <cell r="D772" t="str">
            <v xml:space="preserve"> </v>
          </cell>
        </row>
        <row r="773">
          <cell r="D773" t="str">
            <v xml:space="preserve"> </v>
          </cell>
        </row>
        <row r="774">
          <cell r="D774" t="str">
            <v xml:space="preserve"> </v>
          </cell>
        </row>
        <row r="775">
          <cell r="D775" t="str">
            <v xml:space="preserve"> </v>
          </cell>
        </row>
        <row r="776">
          <cell r="D776" t="str">
            <v xml:space="preserve"> </v>
          </cell>
        </row>
        <row r="777">
          <cell r="D777" t="str">
            <v xml:space="preserve"> </v>
          </cell>
        </row>
        <row r="778">
          <cell r="D778" t="str">
            <v xml:space="preserve"> </v>
          </cell>
        </row>
        <row r="779">
          <cell r="D779" t="str">
            <v xml:space="preserve"> </v>
          </cell>
        </row>
        <row r="780">
          <cell r="D780" t="str">
            <v xml:space="preserve"> </v>
          </cell>
        </row>
        <row r="781">
          <cell r="D781" t="str">
            <v xml:space="preserve"> </v>
          </cell>
        </row>
        <row r="782">
          <cell r="D782" t="str">
            <v xml:space="preserve"> </v>
          </cell>
        </row>
        <row r="783">
          <cell r="D783" t="str">
            <v xml:space="preserve"> </v>
          </cell>
        </row>
        <row r="784">
          <cell r="D784" t="str">
            <v xml:space="preserve"> </v>
          </cell>
        </row>
        <row r="785">
          <cell r="D785" t="str">
            <v xml:space="preserve"> </v>
          </cell>
        </row>
        <row r="786">
          <cell r="D786" t="str">
            <v xml:space="preserve"> </v>
          </cell>
        </row>
        <row r="787">
          <cell r="D787" t="str">
            <v xml:space="preserve"> </v>
          </cell>
        </row>
        <row r="788">
          <cell r="D788" t="str">
            <v xml:space="preserve"> </v>
          </cell>
        </row>
        <row r="789">
          <cell r="D789" t="str">
            <v xml:space="preserve"> </v>
          </cell>
        </row>
        <row r="790">
          <cell r="D790" t="str">
            <v xml:space="preserve"> </v>
          </cell>
        </row>
        <row r="791">
          <cell r="D791" t="str">
            <v xml:space="preserve"> </v>
          </cell>
        </row>
        <row r="792">
          <cell r="D792" t="str">
            <v xml:space="preserve"> </v>
          </cell>
        </row>
        <row r="793">
          <cell r="D793" t="str">
            <v xml:space="preserve"> </v>
          </cell>
        </row>
        <row r="794">
          <cell r="D794" t="str">
            <v xml:space="preserve"> </v>
          </cell>
        </row>
        <row r="795">
          <cell r="D795" t="str">
            <v xml:space="preserve"> </v>
          </cell>
        </row>
        <row r="796">
          <cell r="D796" t="str">
            <v xml:space="preserve"> </v>
          </cell>
        </row>
        <row r="797">
          <cell r="D797" t="str">
            <v xml:space="preserve"> </v>
          </cell>
        </row>
        <row r="798">
          <cell r="D798" t="str">
            <v xml:space="preserve"> </v>
          </cell>
        </row>
        <row r="799">
          <cell r="D799" t="str">
            <v xml:space="preserve"> </v>
          </cell>
        </row>
        <row r="800">
          <cell r="D800" t="str">
            <v xml:space="preserve"> </v>
          </cell>
        </row>
        <row r="801">
          <cell r="D801" t="str">
            <v xml:space="preserve"> </v>
          </cell>
        </row>
        <row r="802">
          <cell r="D802" t="str">
            <v xml:space="preserve"> </v>
          </cell>
        </row>
        <row r="803">
          <cell r="D803" t="str">
            <v xml:space="preserve"> </v>
          </cell>
        </row>
        <row r="804">
          <cell r="D804" t="str">
            <v xml:space="preserve"> </v>
          </cell>
        </row>
        <row r="805">
          <cell r="D805" t="str">
            <v xml:space="preserve"> </v>
          </cell>
        </row>
        <row r="806">
          <cell r="D806" t="str">
            <v xml:space="preserve"> </v>
          </cell>
        </row>
        <row r="807">
          <cell r="D807" t="str">
            <v xml:space="preserve"> </v>
          </cell>
        </row>
        <row r="808">
          <cell r="D808" t="str">
            <v xml:space="preserve"> </v>
          </cell>
        </row>
        <row r="809">
          <cell r="D809" t="str">
            <v xml:space="preserve"> </v>
          </cell>
        </row>
        <row r="810">
          <cell r="D810" t="str">
            <v xml:space="preserve"> </v>
          </cell>
        </row>
        <row r="811">
          <cell r="D811" t="str">
            <v xml:space="preserve"> </v>
          </cell>
        </row>
        <row r="812">
          <cell r="D812" t="str">
            <v xml:space="preserve"> </v>
          </cell>
        </row>
        <row r="813">
          <cell r="D813" t="str">
            <v xml:space="preserve"> </v>
          </cell>
        </row>
        <row r="814">
          <cell r="D814" t="str">
            <v xml:space="preserve"> </v>
          </cell>
        </row>
        <row r="815">
          <cell r="D815" t="str">
            <v xml:space="preserve"> </v>
          </cell>
        </row>
        <row r="816">
          <cell r="D816" t="str">
            <v xml:space="preserve"> </v>
          </cell>
        </row>
        <row r="817">
          <cell r="D817" t="str">
            <v xml:space="preserve"> </v>
          </cell>
        </row>
        <row r="818">
          <cell r="D818" t="str">
            <v xml:space="preserve"> </v>
          </cell>
        </row>
        <row r="819">
          <cell r="D819" t="str">
            <v xml:space="preserve"> </v>
          </cell>
        </row>
        <row r="820">
          <cell r="D820" t="str">
            <v xml:space="preserve"> </v>
          </cell>
        </row>
        <row r="821">
          <cell r="D821" t="str">
            <v xml:space="preserve"> </v>
          </cell>
        </row>
        <row r="822">
          <cell r="D822" t="str">
            <v xml:space="preserve"> </v>
          </cell>
        </row>
        <row r="823">
          <cell r="D823" t="str">
            <v xml:space="preserve"> </v>
          </cell>
        </row>
        <row r="824">
          <cell r="D824" t="str">
            <v xml:space="preserve"> </v>
          </cell>
        </row>
        <row r="825">
          <cell r="D825" t="str">
            <v xml:space="preserve"> </v>
          </cell>
        </row>
        <row r="826">
          <cell r="D826" t="str">
            <v xml:space="preserve"> </v>
          </cell>
        </row>
        <row r="827">
          <cell r="D827" t="str">
            <v xml:space="preserve"> </v>
          </cell>
        </row>
        <row r="828">
          <cell r="D828" t="str">
            <v xml:space="preserve"> </v>
          </cell>
        </row>
        <row r="829">
          <cell r="D829" t="str">
            <v xml:space="preserve"> </v>
          </cell>
        </row>
        <row r="830">
          <cell r="D830" t="str">
            <v xml:space="preserve"> </v>
          </cell>
        </row>
        <row r="831">
          <cell r="D831" t="str">
            <v xml:space="preserve"> </v>
          </cell>
        </row>
        <row r="832">
          <cell r="D832" t="str">
            <v xml:space="preserve"> </v>
          </cell>
        </row>
        <row r="833">
          <cell r="D833" t="str">
            <v xml:space="preserve"> </v>
          </cell>
        </row>
        <row r="834">
          <cell r="D834" t="str">
            <v xml:space="preserve"> </v>
          </cell>
        </row>
        <row r="835">
          <cell r="D835" t="str">
            <v xml:space="preserve"> </v>
          </cell>
        </row>
        <row r="836">
          <cell r="D836" t="str">
            <v xml:space="preserve"> </v>
          </cell>
        </row>
        <row r="837">
          <cell r="D837" t="str">
            <v xml:space="preserve"> </v>
          </cell>
        </row>
        <row r="838">
          <cell r="D838" t="str">
            <v xml:space="preserve"> </v>
          </cell>
        </row>
        <row r="839">
          <cell r="D839" t="str">
            <v xml:space="preserve"> </v>
          </cell>
        </row>
        <row r="840">
          <cell r="D840" t="str">
            <v xml:space="preserve"> </v>
          </cell>
        </row>
        <row r="841">
          <cell r="D841" t="str">
            <v xml:space="preserve"> </v>
          </cell>
        </row>
        <row r="842">
          <cell r="D842" t="str">
            <v xml:space="preserve"> </v>
          </cell>
        </row>
        <row r="843">
          <cell r="D843" t="str">
            <v xml:space="preserve"> </v>
          </cell>
        </row>
        <row r="844">
          <cell r="D844" t="str">
            <v xml:space="preserve"> </v>
          </cell>
        </row>
        <row r="845">
          <cell r="D845" t="str">
            <v xml:space="preserve"> </v>
          </cell>
        </row>
        <row r="846">
          <cell r="D846" t="str">
            <v xml:space="preserve"> </v>
          </cell>
        </row>
        <row r="847">
          <cell r="D847" t="str">
            <v xml:space="preserve"> </v>
          </cell>
        </row>
        <row r="848">
          <cell r="D848" t="str">
            <v xml:space="preserve"> </v>
          </cell>
        </row>
        <row r="849">
          <cell r="D849" t="str">
            <v xml:space="preserve"> </v>
          </cell>
        </row>
        <row r="850">
          <cell r="D850" t="str">
            <v xml:space="preserve"> </v>
          </cell>
        </row>
        <row r="851">
          <cell r="D851" t="str">
            <v xml:space="preserve"> </v>
          </cell>
        </row>
        <row r="852">
          <cell r="D852" t="str">
            <v xml:space="preserve"> </v>
          </cell>
        </row>
        <row r="853">
          <cell r="D853" t="str">
            <v xml:space="preserve"> </v>
          </cell>
        </row>
        <row r="854">
          <cell r="D854" t="str">
            <v xml:space="preserve"> </v>
          </cell>
        </row>
        <row r="855">
          <cell r="D855" t="str">
            <v xml:space="preserve"> </v>
          </cell>
        </row>
        <row r="856">
          <cell r="D856" t="str">
            <v xml:space="preserve"> </v>
          </cell>
        </row>
        <row r="857">
          <cell r="D857" t="str">
            <v xml:space="preserve"> </v>
          </cell>
        </row>
        <row r="858">
          <cell r="D858" t="str">
            <v xml:space="preserve"> </v>
          </cell>
        </row>
        <row r="859">
          <cell r="D859" t="str">
            <v xml:space="preserve"> </v>
          </cell>
        </row>
        <row r="860">
          <cell r="D860" t="str">
            <v xml:space="preserve"> </v>
          </cell>
        </row>
        <row r="861">
          <cell r="D861" t="str">
            <v xml:space="preserve"> </v>
          </cell>
        </row>
        <row r="862">
          <cell r="D862" t="str">
            <v xml:space="preserve"> </v>
          </cell>
        </row>
        <row r="863">
          <cell r="D863" t="str">
            <v xml:space="preserve"> </v>
          </cell>
        </row>
        <row r="864">
          <cell r="D864" t="str">
            <v xml:space="preserve"> </v>
          </cell>
        </row>
        <row r="865">
          <cell r="D865" t="str">
            <v xml:space="preserve"> </v>
          </cell>
        </row>
        <row r="866">
          <cell r="D866" t="str">
            <v xml:space="preserve"> </v>
          </cell>
        </row>
        <row r="867">
          <cell r="D867" t="str">
            <v xml:space="preserve"> </v>
          </cell>
        </row>
        <row r="868">
          <cell r="D868" t="str">
            <v xml:space="preserve"> </v>
          </cell>
        </row>
        <row r="869">
          <cell r="D869" t="str">
            <v xml:space="preserve"> </v>
          </cell>
        </row>
        <row r="870">
          <cell r="D870" t="str">
            <v xml:space="preserve"> </v>
          </cell>
        </row>
        <row r="871">
          <cell r="D871" t="str">
            <v xml:space="preserve"> </v>
          </cell>
        </row>
        <row r="872">
          <cell r="D872" t="str">
            <v xml:space="preserve"> </v>
          </cell>
        </row>
        <row r="873">
          <cell r="D873" t="str">
            <v xml:space="preserve"> </v>
          </cell>
        </row>
        <row r="874">
          <cell r="D874" t="str">
            <v xml:space="preserve"> </v>
          </cell>
        </row>
        <row r="875">
          <cell r="D875" t="str">
            <v xml:space="preserve"> </v>
          </cell>
        </row>
        <row r="876">
          <cell r="D876" t="str">
            <v xml:space="preserve"> </v>
          </cell>
        </row>
        <row r="877">
          <cell r="D877" t="str">
            <v xml:space="preserve"> </v>
          </cell>
        </row>
        <row r="878">
          <cell r="D878" t="str">
            <v xml:space="preserve"> </v>
          </cell>
        </row>
        <row r="879">
          <cell r="D879" t="str">
            <v xml:space="preserve"> </v>
          </cell>
        </row>
        <row r="880">
          <cell r="D880" t="str">
            <v xml:space="preserve"> </v>
          </cell>
        </row>
        <row r="881">
          <cell r="D881" t="str">
            <v xml:space="preserve"> </v>
          </cell>
        </row>
        <row r="882">
          <cell r="D882" t="str">
            <v xml:space="preserve"> </v>
          </cell>
        </row>
        <row r="883">
          <cell r="D883" t="str">
            <v xml:space="preserve"> </v>
          </cell>
        </row>
        <row r="884">
          <cell r="D884" t="str">
            <v xml:space="preserve"> </v>
          </cell>
        </row>
        <row r="885">
          <cell r="D885" t="str">
            <v xml:space="preserve"> </v>
          </cell>
        </row>
        <row r="886">
          <cell r="D886" t="str">
            <v xml:space="preserve"> </v>
          </cell>
        </row>
        <row r="887">
          <cell r="D887" t="str">
            <v xml:space="preserve"> </v>
          </cell>
        </row>
        <row r="888">
          <cell r="D888" t="str">
            <v xml:space="preserve"> </v>
          </cell>
        </row>
        <row r="889">
          <cell r="D889" t="str">
            <v xml:space="preserve"> </v>
          </cell>
        </row>
        <row r="890">
          <cell r="D890" t="str">
            <v xml:space="preserve"> </v>
          </cell>
        </row>
        <row r="891">
          <cell r="D891" t="str">
            <v xml:space="preserve"> </v>
          </cell>
        </row>
        <row r="892">
          <cell r="D892" t="str">
            <v xml:space="preserve"> </v>
          </cell>
        </row>
        <row r="893">
          <cell r="D893" t="str">
            <v xml:space="preserve"> </v>
          </cell>
        </row>
        <row r="894">
          <cell r="D894" t="str">
            <v xml:space="preserve"> </v>
          </cell>
        </row>
        <row r="895">
          <cell r="D895" t="str">
            <v xml:space="preserve"> </v>
          </cell>
        </row>
        <row r="896">
          <cell r="D896" t="str">
            <v xml:space="preserve"> </v>
          </cell>
        </row>
        <row r="897">
          <cell r="D897" t="str">
            <v xml:space="preserve"> </v>
          </cell>
        </row>
        <row r="898">
          <cell r="D898" t="str">
            <v xml:space="preserve"> </v>
          </cell>
        </row>
        <row r="899">
          <cell r="D899" t="str">
            <v xml:space="preserve"> </v>
          </cell>
        </row>
        <row r="900">
          <cell r="D900" t="str">
            <v xml:space="preserve"> </v>
          </cell>
        </row>
        <row r="901">
          <cell r="D901" t="str">
            <v xml:space="preserve"> </v>
          </cell>
        </row>
        <row r="902">
          <cell r="D902" t="str">
            <v xml:space="preserve"> </v>
          </cell>
        </row>
        <row r="903">
          <cell r="D903" t="str">
            <v xml:space="preserve"> </v>
          </cell>
        </row>
        <row r="904">
          <cell r="D904" t="str">
            <v xml:space="preserve"> </v>
          </cell>
        </row>
        <row r="905">
          <cell r="D905" t="str">
            <v xml:space="preserve"> </v>
          </cell>
        </row>
        <row r="906">
          <cell r="D906" t="str">
            <v xml:space="preserve"> </v>
          </cell>
        </row>
        <row r="907">
          <cell r="D907" t="str">
            <v xml:space="preserve"> </v>
          </cell>
        </row>
        <row r="908">
          <cell r="D908" t="str">
            <v xml:space="preserve"> </v>
          </cell>
        </row>
        <row r="909">
          <cell r="D909" t="str">
            <v xml:space="preserve"> </v>
          </cell>
        </row>
        <row r="910">
          <cell r="D910" t="str">
            <v xml:space="preserve"> </v>
          </cell>
        </row>
        <row r="911">
          <cell r="D911" t="str">
            <v xml:space="preserve"> </v>
          </cell>
        </row>
        <row r="912">
          <cell r="D912" t="str">
            <v xml:space="preserve"> </v>
          </cell>
        </row>
        <row r="913">
          <cell r="D913" t="str">
            <v xml:space="preserve"> </v>
          </cell>
        </row>
        <row r="914">
          <cell r="D914" t="str">
            <v xml:space="preserve"> </v>
          </cell>
        </row>
        <row r="915">
          <cell r="D915" t="str">
            <v xml:space="preserve"> </v>
          </cell>
        </row>
        <row r="916">
          <cell r="D916" t="str">
            <v xml:space="preserve"> </v>
          </cell>
        </row>
        <row r="917">
          <cell r="D917" t="str">
            <v xml:space="preserve"> </v>
          </cell>
        </row>
        <row r="918">
          <cell r="D918" t="str">
            <v xml:space="preserve"> </v>
          </cell>
        </row>
        <row r="919">
          <cell r="D919" t="str">
            <v xml:space="preserve"> </v>
          </cell>
        </row>
        <row r="920">
          <cell r="D920" t="str">
            <v xml:space="preserve"> </v>
          </cell>
        </row>
        <row r="921">
          <cell r="D921" t="str">
            <v xml:space="preserve"> </v>
          </cell>
        </row>
        <row r="922">
          <cell r="D922" t="str">
            <v xml:space="preserve"> </v>
          </cell>
        </row>
        <row r="923">
          <cell r="D923" t="str">
            <v xml:space="preserve"> </v>
          </cell>
        </row>
        <row r="924">
          <cell r="D924" t="str">
            <v xml:space="preserve"> </v>
          </cell>
        </row>
        <row r="925">
          <cell r="D925" t="str">
            <v xml:space="preserve"> </v>
          </cell>
        </row>
        <row r="926">
          <cell r="D926" t="str">
            <v xml:space="preserve"> </v>
          </cell>
        </row>
        <row r="927">
          <cell r="D927" t="str">
            <v xml:space="preserve"> </v>
          </cell>
        </row>
        <row r="928">
          <cell r="D928" t="str">
            <v xml:space="preserve"> </v>
          </cell>
        </row>
        <row r="929">
          <cell r="D929" t="str">
            <v xml:space="preserve"> </v>
          </cell>
        </row>
        <row r="930">
          <cell r="D930" t="str">
            <v xml:space="preserve"> </v>
          </cell>
        </row>
        <row r="931">
          <cell r="D931" t="str">
            <v xml:space="preserve"> </v>
          </cell>
        </row>
        <row r="932">
          <cell r="D932" t="str">
            <v xml:space="preserve"> </v>
          </cell>
        </row>
        <row r="933">
          <cell r="D933" t="str">
            <v xml:space="preserve"> </v>
          </cell>
        </row>
        <row r="934">
          <cell r="D934" t="str">
            <v xml:space="preserve"> </v>
          </cell>
        </row>
        <row r="935">
          <cell r="D935" t="str">
            <v xml:space="preserve"> </v>
          </cell>
        </row>
        <row r="936">
          <cell r="D936" t="str">
            <v xml:space="preserve"> </v>
          </cell>
        </row>
        <row r="937">
          <cell r="D937" t="str">
            <v xml:space="preserve"> </v>
          </cell>
        </row>
        <row r="938">
          <cell r="D938" t="str">
            <v xml:space="preserve"> </v>
          </cell>
        </row>
        <row r="939">
          <cell r="D939" t="str">
            <v xml:space="preserve"> </v>
          </cell>
        </row>
        <row r="940">
          <cell r="D940" t="str">
            <v xml:space="preserve"> </v>
          </cell>
        </row>
        <row r="941">
          <cell r="D941" t="str">
            <v xml:space="preserve"> </v>
          </cell>
        </row>
        <row r="942">
          <cell r="D942" t="str">
            <v xml:space="preserve"> </v>
          </cell>
        </row>
        <row r="943">
          <cell r="D943" t="str">
            <v xml:space="preserve"> </v>
          </cell>
        </row>
        <row r="944">
          <cell r="D944" t="str">
            <v xml:space="preserve"> </v>
          </cell>
        </row>
        <row r="945">
          <cell r="D945" t="str">
            <v xml:space="preserve"> </v>
          </cell>
        </row>
        <row r="946">
          <cell r="D946" t="str">
            <v xml:space="preserve"> </v>
          </cell>
        </row>
        <row r="947">
          <cell r="D947" t="str">
            <v xml:space="preserve"> </v>
          </cell>
        </row>
        <row r="948">
          <cell r="D948" t="str">
            <v xml:space="preserve"> </v>
          </cell>
        </row>
        <row r="949">
          <cell r="D949" t="str">
            <v xml:space="preserve"> </v>
          </cell>
        </row>
        <row r="950">
          <cell r="D950" t="str">
            <v xml:space="preserve"> </v>
          </cell>
        </row>
        <row r="951">
          <cell r="D951" t="str">
            <v xml:space="preserve"> </v>
          </cell>
        </row>
        <row r="952">
          <cell r="D952" t="str">
            <v xml:space="preserve"> </v>
          </cell>
        </row>
        <row r="953">
          <cell r="D953" t="str">
            <v xml:space="preserve"> </v>
          </cell>
        </row>
        <row r="954">
          <cell r="D954" t="str">
            <v xml:space="preserve"> </v>
          </cell>
        </row>
        <row r="955">
          <cell r="D955" t="str">
            <v xml:space="preserve"> </v>
          </cell>
        </row>
        <row r="956">
          <cell r="D956" t="str">
            <v xml:space="preserve"> </v>
          </cell>
        </row>
        <row r="957">
          <cell r="D957" t="str">
            <v xml:space="preserve"> </v>
          </cell>
        </row>
        <row r="958">
          <cell r="D958" t="str">
            <v xml:space="preserve"> </v>
          </cell>
        </row>
        <row r="959">
          <cell r="D959" t="str">
            <v xml:space="preserve"> </v>
          </cell>
        </row>
        <row r="960">
          <cell r="D960" t="str">
            <v xml:space="preserve"> </v>
          </cell>
        </row>
        <row r="961">
          <cell r="D961" t="str">
            <v xml:space="preserve"> </v>
          </cell>
        </row>
        <row r="962">
          <cell r="D962" t="str">
            <v xml:space="preserve"> </v>
          </cell>
        </row>
        <row r="963">
          <cell r="D963" t="str">
            <v xml:space="preserve"> </v>
          </cell>
        </row>
        <row r="964">
          <cell r="D964" t="str">
            <v xml:space="preserve"> </v>
          </cell>
        </row>
        <row r="965">
          <cell r="D965" t="str">
            <v xml:space="preserve"> </v>
          </cell>
        </row>
        <row r="966">
          <cell r="D966" t="str">
            <v xml:space="preserve"> </v>
          </cell>
        </row>
        <row r="967">
          <cell r="D967" t="str">
            <v xml:space="preserve"> </v>
          </cell>
        </row>
        <row r="968">
          <cell r="D968" t="str">
            <v xml:space="preserve"> </v>
          </cell>
        </row>
        <row r="969">
          <cell r="D969" t="str">
            <v xml:space="preserve"> </v>
          </cell>
        </row>
        <row r="970">
          <cell r="D970" t="str">
            <v xml:space="preserve"> </v>
          </cell>
        </row>
        <row r="971">
          <cell r="D971" t="str">
            <v xml:space="preserve"> </v>
          </cell>
        </row>
        <row r="972">
          <cell r="D972" t="str">
            <v xml:space="preserve"> </v>
          </cell>
        </row>
        <row r="973">
          <cell r="D973" t="str">
            <v xml:space="preserve"> </v>
          </cell>
        </row>
        <row r="974">
          <cell r="D974" t="str">
            <v xml:space="preserve"> </v>
          </cell>
        </row>
        <row r="975">
          <cell r="D975" t="str">
            <v xml:space="preserve"> </v>
          </cell>
        </row>
        <row r="976">
          <cell r="D976" t="str">
            <v xml:space="preserve"> </v>
          </cell>
        </row>
        <row r="977">
          <cell r="D977" t="str">
            <v xml:space="preserve"> </v>
          </cell>
        </row>
        <row r="978">
          <cell r="D978" t="str">
            <v xml:space="preserve"> </v>
          </cell>
        </row>
        <row r="979">
          <cell r="D979" t="str">
            <v xml:space="preserve"> </v>
          </cell>
        </row>
        <row r="980">
          <cell r="D980" t="str">
            <v xml:space="preserve"> </v>
          </cell>
        </row>
        <row r="981">
          <cell r="D981" t="str">
            <v xml:space="preserve"> </v>
          </cell>
        </row>
        <row r="982">
          <cell r="D982" t="str">
            <v xml:space="preserve"> </v>
          </cell>
        </row>
        <row r="983">
          <cell r="D983" t="str">
            <v xml:space="preserve"> </v>
          </cell>
        </row>
        <row r="984">
          <cell r="D984" t="str">
            <v xml:space="preserve"> </v>
          </cell>
        </row>
        <row r="985">
          <cell r="D985" t="str">
            <v xml:space="preserve"> </v>
          </cell>
        </row>
        <row r="986">
          <cell r="D986" t="str">
            <v xml:space="preserve"> </v>
          </cell>
        </row>
        <row r="987">
          <cell r="D987" t="str">
            <v xml:space="preserve"> </v>
          </cell>
        </row>
        <row r="988">
          <cell r="D988" t="str">
            <v xml:space="preserve"> </v>
          </cell>
        </row>
        <row r="989">
          <cell r="D989" t="str">
            <v xml:space="preserve"> </v>
          </cell>
        </row>
        <row r="990">
          <cell r="D990" t="str">
            <v xml:space="preserve"> </v>
          </cell>
        </row>
        <row r="991">
          <cell r="D991" t="str">
            <v xml:space="preserve"> </v>
          </cell>
        </row>
        <row r="992">
          <cell r="D992" t="str">
            <v xml:space="preserve"> </v>
          </cell>
        </row>
        <row r="993">
          <cell r="D993" t="str">
            <v xml:space="preserve"> </v>
          </cell>
        </row>
        <row r="994">
          <cell r="D994" t="str">
            <v xml:space="preserve"> </v>
          </cell>
        </row>
        <row r="995">
          <cell r="D995" t="str">
            <v xml:space="preserve"> </v>
          </cell>
        </row>
        <row r="996">
          <cell r="D996" t="str">
            <v xml:space="preserve"> </v>
          </cell>
        </row>
        <row r="997">
          <cell r="D997" t="str">
            <v xml:space="preserve"> </v>
          </cell>
        </row>
        <row r="998">
          <cell r="D998" t="str">
            <v xml:space="preserve"> </v>
          </cell>
        </row>
        <row r="999">
          <cell r="D999" t="str">
            <v xml:space="preserve"> </v>
          </cell>
        </row>
        <row r="1000">
          <cell r="D1000" t="str">
            <v xml:space="preserve"> </v>
          </cell>
        </row>
        <row r="1001">
          <cell r="D1001" t="str">
            <v xml:space="preserve"> </v>
          </cell>
        </row>
      </sheetData>
      <sheetData sheetId="4">
        <row r="1">
          <cell r="A1" t="str">
            <v>код</v>
          </cell>
          <cell r="B1" t="str">
            <v>явка</v>
          </cell>
          <cell r="C1" t="str">
            <v>Фамилия</v>
          </cell>
          <cell r="E1" t="str">
            <v>Имя</v>
          </cell>
          <cell r="F1" t="str">
            <v>год рождения</v>
          </cell>
          <cell r="G1" t="str">
            <v>класс</v>
          </cell>
          <cell r="H1" t="str">
            <v>район</v>
          </cell>
          <cell r="I1" t="str">
            <v>школа</v>
          </cell>
        </row>
        <row r="2">
          <cell r="A2">
            <v>18</v>
          </cell>
          <cell r="B2">
            <v>1</v>
          </cell>
          <cell r="C2" t="str">
            <v>Анойкин</v>
          </cell>
          <cell r="E2" t="str">
            <v>Роман</v>
          </cell>
          <cell r="F2">
            <v>2009</v>
          </cell>
          <cell r="G2">
            <v>7</v>
          </cell>
          <cell r="H2" t="str">
            <v>Советский</v>
          </cell>
          <cell r="I2" t="str">
            <v>МАОУ ОЦ "Горностай"</v>
          </cell>
        </row>
        <row r="3">
          <cell r="A3">
            <v>29</v>
          </cell>
          <cell r="B3">
            <v>1</v>
          </cell>
          <cell r="C3" t="str">
            <v>Арутюнов</v>
          </cell>
          <cell r="E3" t="str">
            <v>Архип</v>
          </cell>
          <cell r="F3">
            <v>2009</v>
          </cell>
          <cell r="G3">
            <v>7</v>
          </cell>
          <cell r="H3" t="str">
            <v>Бердск</v>
          </cell>
          <cell r="I3" t="str">
            <v>МАОУ лицей 6</v>
          </cell>
        </row>
        <row r="4">
          <cell r="A4">
            <v>30</v>
          </cell>
          <cell r="B4">
            <v>1</v>
          </cell>
          <cell r="C4" t="str">
            <v>Ашурков</v>
          </cell>
          <cell r="E4" t="str">
            <v>Андрей</v>
          </cell>
          <cell r="F4">
            <v>2009</v>
          </cell>
          <cell r="G4">
            <v>7</v>
          </cell>
          <cell r="H4" t="str">
            <v>Центральный</v>
          </cell>
          <cell r="I4" t="str">
            <v>МАОУ " Гимназия №1"</v>
          </cell>
        </row>
        <row r="5">
          <cell r="A5">
            <v>41</v>
          </cell>
          <cell r="B5">
            <v>1</v>
          </cell>
          <cell r="C5" t="str">
            <v>Барсуков</v>
          </cell>
          <cell r="E5" t="str">
            <v>Константин</v>
          </cell>
          <cell r="F5">
            <v>2009</v>
          </cell>
          <cell r="G5">
            <v>7</v>
          </cell>
          <cell r="H5" t="str">
            <v>Заельцовский</v>
          </cell>
          <cell r="I5" t="str">
            <v>МБОУ Гимназия №4</v>
          </cell>
        </row>
        <row r="6">
          <cell r="A6">
            <v>52</v>
          </cell>
          <cell r="B6">
            <v>1</v>
          </cell>
          <cell r="C6" t="str">
            <v>Барышников</v>
          </cell>
          <cell r="E6" t="str">
            <v>Ефим</v>
          </cell>
          <cell r="F6">
            <v>2009</v>
          </cell>
          <cell r="G6">
            <v>7</v>
          </cell>
          <cell r="H6" t="str">
            <v>Центральный район</v>
          </cell>
          <cell r="I6" t="str">
            <v>МАОУ "Гимназия №1"</v>
          </cell>
        </row>
        <row r="7">
          <cell r="A7">
            <v>63</v>
          </cell>
          <cell r="B7">
            <v>1</v>
          </cell>
          <cell r="C7" t="str">
            <v>Басов</v>
          </cell>
          <cell r="E7" t="str">
            <v>Тимофей</v>
          </cell>
          <cell r="F7">
            <v>39793</v>
          </cell>
          <cell r="G7">
            <v>7</v>
          </cell>
          <cell r="H7" t="str">
            <v>Железнодорожный</v>
          </cell>
          <cell r="I7" t="str">
            <v>МАОУ"Лицей 9"</v>
          </cell>
        </row>
        <row r="8">
          <cell r="A8">
            <v>74</v>
          </cell>
          <cell r="B8">
            <v>1</v>
          </cell>
          <cell r="C8" t="str">
            <v>Бойко</v>
          </cell>
          <cell r="E8" t="str">
            <v>Варвара</v>
          </cell>
          <cell r="F8">
            <v>2009</v>
          </cell>
          <cell r="G8">
            <v>7</v>
          </cell>
          <cell r="H8" t="str">
            <v>Бердск</v>
          </cell>
          <cell r="I8" t="str">
            <v>МАОУ лицей 6</v>
          </cell>
        </row>
        <row r="9">
          <cell r="A9">
            <v>85</v>
          </cell>
          <cell r="C9" t="str">
            <v>Борисов</v>
          </cell>
          <cell r="E9" t="str">
            <v>Денис</v>
          </cell>
          <cell r="F9">
            <v>2009</v>
          </cell>
          <cell r="G9">
            <v>7</v>
          </cell>
          <cell r="H9" t="str">
            <v>р. п. Красснообск</v>
          </cell>
          <cell r="I9" t="str">
            <v>МАОУ Лицей №13</v>
          </cell>
        </row>
        <row r="10">
          <cell r="A10">
            <v>96</v>
          </cell>
          <cell r="C10" t="str">
            <v>Борисова</v>
          </cell>
          <cell r="E10" t="str">
            <v>Юлия</v>
          </cell>
          <cell r="F10">
            <v>2009</v>
          </cell>
          <cell r="G10">
            <v>7</v>
          </cell>
          <cell r="H10" t="str">
            <v>Новосибирская область, р. п. Краснобск</v>
          </cell>
          <cell r="I10" t="str">
            <v>МАОУ Лицей N° 13 р. п. Краснообска</v>
          </cell>
        </row>
        <row r="11">
          <cell r="A11">
            <v>108</v>
          </cell>
          <cell r="B11">
            <v>1</v>
          </cell>
          <cell r="C11" t="str">
            <v>Бородулин</v>
          </cell>
          <cell r="E11" t="str">
            <v>Владислав</v>
          </cell>
          <cell r="F11">
            <v>2010</v>
          </cell>
          <cell r="G11">
            <v>7</v>
          </cell>
          <cell r="H11" t="str">
            <v>Кропоткинский</v>
          </cell>
          <cell r="I11" t="str">
            <v>Средняя школа 17</v>
          </cell>
        </row>
        <row r="12">
          <cell r="A12">
            <v>119</v>
          </cell>
          <cell r="B12">
            <v>1</v>
          </cell>
          <cell r="C12" t="str">
            <v>Бузюркина</v>
          </cell>
          <cell r="E12" t="str">
            <v>Наталья</v>
          </cell>
          <cell r="F12">
            <v>2009</v>
          </cell>
          <cell r="G12">
            <v>7</v>
          </cell>
          <cell r="H12" t="str">
            <v>Советский</v>
          </cell>
          <cell r="I12" t="str">
            <v>МБОУ Гимназия 5</v>
          </cell>
        </row>
        <row r="13">
          <cell r="A13">
            <v>120</v>
          </cell>
          <cell r="B13">
            <v>1</v>
          </cell>
          <cell r="C13" t="str">
            <v>Ваккасова</v>
          </cell>
          <cell r="E13" t="str">
            <v>Шодия</v>
          </cell>
          <cell r="F13">
            <v>2010</v>
          </cell>
          <cell r="G13">
            <v>7</v>
          </cell>
          <cell r="H13" t="str">
            <v>город Бердск</v>
          </cell>
          <cell r="I13" t="str">
            <v>МАОУ СОШ №4 города Бердска</v>
          </cell>
        </row>
        <row r="14">
          <cell r="A14">
            <v>131</v>
          </cell>
          <cell r="B14">
            <v>1</v>
          </cell>
          <cell r="C14" t="str">
            <v>Ванин</v>
          </cell>
          <cell r="E14" t="str">
            <v>Артём</v>
          </cell>
          <cell r="F14">
            <v>2009</v>
          </cell>
          <cell r="G14">
            <v>7</v>
          </cell>
          <cell r="H14" t="str">
            <v>Октябрьский</v>
          </cell>
          <cell r="I14" t="str">
            <v>МАОУ Гимназия №11 "Гармония"</v>
          </cell>
        </row>
        <row r="15">
          <cell r="A15">
            <v>142</v>
          </cell>
          <cell r="B15">
            <v>1</v>
          </cell>
          <cell r="C15" t="str">
            <v>Вепрев</v>
          </cell>
          <cell r="E15" t="str">
            <v>Сергей</v>
          </cell>
          <cell r="F15">
            <v>2008</v>
          </cell>
          <cell r="G15">
            <v>7</v>
          </cell>
          <cell r="H15" t="str">
            <v>Искитимский</v>
          </cell>
          <cell r="I15" t="str">
            <v>МБОУ СЛШ14</v>
          </cell>
        </row>
        <row r="16">
          <cell r="A16">
            <v>153</v>
          </cell>
          <cell r="B16">
            <v>1</v>
          </cell>
          <cell r="C16" t="str">
            <v>Вершинина</v>
          </cell>
          <cell r="E16" t="str">
            <v>Анастасия</v>
          </cell>
          <cell r="F16">
            <v>2008</v>
          </cell>
          <cell r="G16">
            <v>7</v>
          </cell>
          <cell r="H16" t="str">
            <v>Октябрьский</v>
          </cell>
          <cell r="I16" t="str">
            <v>МАОУ СОШ 216</v>
          </cell>
        </row>
        <row r="17">
          <cell r="A17">
            <v>164</v>
          </cell>
          <cell r="B17">
            <v>1</v>
          </cell>
          <cell r="C17" t="str">
            <v>Вишневская</v>
          </cell>
          <cell r="E17" t="str">
            <v>Светлана</v>
          </cell>
          <cell r="F17">
            <v>2009</v>
          </cell>
          <cell r="G17">
            <v>7</v>
          </cell>
          <cell r="H17" t="str">
            <v>Кировский</v>
          </cell>
          <cell r="I17" t="str">
            <v>МАОУ Гимназия №7 "Сибирская"</v>
          </cell>
        </row>
        <row r="18">
          <cell r="A18">
            <v>175</v>
          </cell>
          <cell r="B18">
            <v>1</v>
          </cell>
          <cell r="C18" t="str">
            <v>Войтова</v>
          </cell>
          <cell r="E18" t="str">
            <v>Татьяна</v>
          </cell>
          <cell r="F18">
            <v>2009</v>
          </cell>
          <cell r="G18">
            <v>7</v>
          </cell>
          <cell r="H18" t="str">
            <v>Заельцовский</v>
          </cell>
          <cell r="I18" t="str">
            <v>МАОУ Лицей 159</v>
          </cell>
        </row>
        <row r="19">
          <cell r="A19">
            <v>186</v>
          </cell>
          <cell r="B19">
            <v>1</v>
          </cell>
          <cell r="C19" t="str">
            <v>Воробьёв</v>
          </cell>
          <cell r="E19" t="str">
            <v>Матвей</v>
          </cell>
          <cell r="F19">
            <v>2009</v>
          </cell>
          <cell r="G19">
            <v>7</v>
          </cell>
          <cell r="H19" t="str">
            <v>Кировский</v>
          </cell>
          <cell r="I19" t="str">
            <v>МАОУ "Гимназия №7 "Сибирская"</v>
          </cell>
        </row>
        <row r="20">
          <cell r="A20">
            <v>197</v>
          </cell>
          <cell r="B20">
            <v>1</v>
          </cell>
          <cell r="C20" t="str">
            <v>Воропаев</v>
          </cell>
          <cell r="E20" t="str">
            <v>Степан</v>
          </cell>
          <cell r="F20">
            <v>2009</v>
          </cell>
          <cell r="G20">
            <v>7</v>
          </cell>
          <cell r="H20" t="str">
            <v>Заельцовский</v>
          </cell>
          <cell r="I20" t="str">
            <v>МАОУ Лицей 159</v>
          </cell>
        </row>
        <row r="21">
          <cell r="A21">
            <v>209</v>
          </cell>
          <cell r="B21">
            <v>1</v>
          </cell>
          <cell r="C21" t="str">
            <v>Гончаров</v>
          </cell>
          <cell r="E21" t="str">
            <v>Артём</v>
          </cell>
          <cell r="F21">
            <v>2009</v>
          </cell>
          <cell r="G21">
            <v>7</v>
          </cell>
          <cell r="H21" t="str">
            <v>Ленинский</v>
          </cell>
          <cell r="I21" t="str">
            <v>МБОУ "Лицей №136"</v>
          </cell>
        </row>
        <row r="22">
          <cell r="A22">
            <v>210</v>
          </cell>
          <cell r="B22">
            <v>1</v>
          </cell>
          <cell r="C22" t="str">
            <v>Гребнева</v>
          </cell>
          <cell r="E22" t="str">
            <v>Александра</v>
          </cell>
          <cell r="F22">
            <v>2009</v>
          </cell>
          <cell r="G22">
            <v>7</v>
          </cell>
          <cell r="H22" t="str">
            <v>Советский</v>
          </cell>
          <cell r="I22" t="str">
            <v>МБОУ СОШ 102</v>
          </cell>
        </row>
        <row r="23">
          <cell r="A23">
            <v>221</v>
          </cell>
          <cell r="B23">
            <v>1</v>
          </cell>
          <cell r="C23" t="str">
            <v>Губарева</v>
          </cell>
          <cell r="E23" t="str">
            <v>Елизавета</v>
          </cell>
          <cell r="F23">
            <v>2009</v>
          </cell>
          <cell r="G23">
            <v>7</v>
          </cell>
          <cell r="H23" t="str">
            <v>Железнодорожный</v>
          </cell>
          <cell r="I23" t="str">
            <v>МБОУ Гимназия №4</v>
          </cell>
        </row>
        <row r="24">
          <cell r="A24">
            <v>232</v>
          </cell>
          <cell r="B24">
            <v>1</v>
          </cell>
          <cell r="C24" t="str">
            <v>Гудков</v>
          </cell>
          <cell r="E24" t="str">
            <v>Матвей</v>
          </cell>
          <cell r="F24">
            <v>2009</v>
          </cell>
          <cell r="G24">
            <v>7</v>
          </cell>
          <cell r="H24" t="str">
            <v>Центральный</v>
          </cell>
          <cell r="I24" t="str">
            <v>МАОУ "Гимназия №1"</v>
          </cell>
        </row>
        <row r="25">
          <cell r="A25">
            <v>243</v>
          </cell>
          <cell r="B25">
            <v>1</v>
          </cell>
          <cell r="C25" t="str">
            <v>Гущина</v>
          </cell>
          <cell r="E25" t="str">
            <v>Александра</v>
          </cell>
          <cell r="F25">
            <v>2009</v>
          </cell>
          <cell r="G25">
            <v>7</v>
          </cell>
          <cell r="H25" t="str">
            <v>Центральный</v>
          </cell>
          <cell r="I25" t="str">
            <v>МБОУ СОШ №29</v>
          </cell>
        </row>
        <row r="26">
          <cell r="A26">
            <v>254</v>
          </cell>
          <cell r="B26">
            <v>1</v>
          </cell>
          <cell r="C26" t="str">
            <v>Демочкин</v>
          </cell>
          <cell r="E26" t="str">
            <v>Никита</v>
          </cell>
          <cell r="F26">
            <v>2010</v>
          </cell>
          <cell r="G26">
            <v>7</v>
          </cell>
          <cell r="H26" t="str">
            <v>город Бердск</v>
          </cell>
          <cell r="I26" t="str">
            <v>МАОУ СОШ №4 города Бердска</v>
          </cell>
        </row>
        <row r="27">
          <cell r="A27">
            <v>265</v>
          </cell>
          <cell r="B27">
            <v>1</v>
          </cell>
          <cell r="C27" t="str">
            <v>Домаер</v>
          </cell>
          <cell r="E27" t="str">
            <v>Любовь</v>
          </cell>
          <cell r="F27">
            <v>2009</v>
          </cell>
          <cell r="G27">
            <v>7</v>
          </cell>
          <cell r="H27" t="str">
            <v>Советский</v>
          </cell>
          <cell r="I27" t="str">
            <v>МАОУ ОЦ "Горностай"</v>
          </cell>
        </row>
        <row r="28">
          <cell r="A28">
            <v>276</v>
          </cell>
          <cell r="B28">
            <v>1</v>
          </cell>
          <cell r="C28" t="str">
            <v>Дорн</v>
          </cell>
          <cell r="E28" t="str">
            <v>Мелания</v>
          </cell>
          <cell r="F28">
            <v>2009</v>
          </cell>
          <cell r="G28">
            <v>7</v>
          </cell>
          <cell r="H28" t="str">
            <v>Ленинский</v>
          </cell>
          <cell r="I28" t="str">
            <v>МБОУ "Гимназия №16 "Французская"</v>
          </cell>
        </row>
        <row r="29">
          <cell r="A29">
            <v>287</v>
          </cell>
          <cell r="B29">
            <v>1</v>
          </cell>
          <cell r="C29" t="str">
            <v>Дорогань</v>
          </cell>
          <cell r="E29" t="str">
            <v>Марк</v>
          </cell>
          <cell r="F29">
            <v>2009</v>
          </cell>
          <cell r="G29">
            <v>7</v>
          </cell>
          <cell r="H29" t="str">
            <v>Октябрьский</v>
          </cell>
          <cell r="I29" t="str">
            <v>МБОУ СОШ №2</v>
          </cell>
        </row>
        <row r="30">
          <cell r="A30">
            <v>298</v>
          </cell>
          <cell r="B30">
            <v>1</v>
          </cell>
          <cell r="C30" t="str">
            <v>Дусь</v>
          </cell>
          <cell r="E30" t="str">
            <v>Егор</v>
          </cell>
          <cell r="F30">
            <v>2009</v>
          </cell>
          <cell r="G30">
            <v>7</v>
          </cell>
          <cell r="H30" t="str">
            <v>Ленинский</v>
          </cell>
          <cell r="I30" t="str">
            <v>МБОУ СОШ №27</v>
          </cell>
        </row>
        <row r="31">
          <cell r="A31">
            <v>300</v>
          </cell>
          <cell r="B31">
            <v>1</v>
          </cell>
          <cell r="C31" t="str">
            <v>Дымшаков</v>
          </cell>
          <cell r="E31" t="str">
            <v>Михаил</v>
          </cell>
          <cell r="F31">
            <v>2009</v>
          </cell>
          <cell r="G31">
            <v>7</v>
          </cell>
          <cell r="H31" t="str">
            <v>Октябрьский</v>
          </cell>
          <cell r="I31" t="str">
            <v>МАОУ СОШ 216</v>
          </cell>
        </row>
        <row r="32">
          <cell r="A32">
            <v>311</v>
          </cell>
          <cell r="B32">
            <v>1</v>
          </cell>
          <cell r="C32" t="str">
            <v>Ершова</v>
          </cell>
          <cell r="E32" t="str">
            <v>Дарина</v>
          </cell>
          <cell r="F32">
            <v>2009</v>
          </cell>
          <cell r="G32">
            <v>7</v>
          </cell>
          <cell r="H32" t="str">
            <v>Октябрьский</v>
          </cell>
          <cell r="I32" t="str">
            <v>МАОУ СОШ 216</v>
          </cell>
        </row>
        <row r="33">
          <cell r="A33">
            <v>322</v>
          </cell>
          <cell r="B33">
            <v>1</v>
          </cell>
          <cell r="C33" t="str">
            <v>Железнова</v>
          </cell>
          <cell r="E33" t="str">
            <v>Оксана</v>
          </cell>
          <cell r="F33">
            <v>2009</v>
          </cell>
          <cell r="G33">
            <v>7</v>
          </cell>
          <cell r="H33" t="str">
            <v>Октябрьский</v>
          </cell>
          <cell r="I33" t="str">
            <v>МАОУ СОШ 216</v>
          </cell>
        </row>
        <row r="34">
          <cell r="A34">
            <v>333</v>
          </cell>
          <cell r="B34">
            <v>1</v>
          </cell>
          <cell r="C34" t="str">
            <v>Жумакадыров</v>
          </cell>
          <cell r="E34" t="str">
            <v>Али</v>
          </cell>
          <cell r="F34">
            <v>2010</v>
          </cell>
          <cell r="G34">
            <v>7</v>
          </cell>
          <cell r="H34" t="str">
            <v>город Бердск</v>
          </cell>
          <cell r="I34" t="str">
            <v>МАОУ СОШ №4 города Бердска</v>
          </cell>
        </row>
        <row r="35">
          <cell r="A35">
            <v>344</v>
          </cell>
          <cell r="C35" t="str">
            <v>Жучков</v>
          </cell>
          <cell r="E35" t="str">
            <v>Борис</v>
          </cell>
          <cell r="F35">
            <v>2009</v>
          </cell>
          <cell r="G35">
            <v>7</v>
          </cell>
          <cell r="H35" t="str">
            <v>Центральный</v>
          </cell>
          <cell r="I35" t="str">
            <v>МАОУ "Гимназия №1"</v>
          </cell>
        </row>
        <row r="36">
          <cell r="A36">
            <v>355</v>
          </cell>
          <cell r="B36">
            <v>1</v>
          </cell>
          <cell r="C36" t="str">
            <v>Заболотникова</v>
          </cell>
          <cell r="E36" t="str">
            <v>Анастасия</v>
          </cell>
          <cell r="F36">
            <v>2009</v>
          </cell>
          <cell r="G36">
            <v>7</v>
          </cell>
          <cell r="H36" t="str">
            <v>Советский</v>
          </cell>
          <cell r="I36" t="str">
            <v>МБОУ Гимназия №5</v>
          </cell>
        </row>
        <row r="37">
          <cell r="A37">
            <v>366</v>
          </cell>
          <cell r="C37" t="str">
            <v>Заборцев</v>
          </cell>
          <cell r="E37" t="str">
            <v>Руслан</v>
          </cell>
          <cell r="F37">
            <v>2009</v>
          </cell>
          <cell r="G37">
            <v>7</v>
          </cell>
          <cell r="H37" t="str">
            <v>Новосибирский</v>
          </cell>
          <cell r="I37" t="str">
            <v>Муниципальное автономное общеобразовательное учреждение Новосибирского района Новосибирской области - лицей № 13 п. Краснообск</v>
          </cell>
        </row>
        <row r="38">
          <cell r="A38">
            <v>377</v>
          </cell>
          <cell r="C38" t="str">
            <v>Зебницкий</v>
          </cell>
          <cell r="E38" t="str">
            <v>Никита</v>
          </cell>
          <cell r="F38">
            <v>2009</v>
          </cell>
          <cell r="G38">
            <v>7</v>
          </cell>
          <cell r="H38" t="str">
            <v>Бердск</v>
          </cell>
          <cell r="I38" t="str">
            <v>МАОУ "Лицей 7"</v>
          </cell>
        </row>
        <row r="39">
          <cell r="A39">
            <v>388</v>
          </cell>
          <cell r="B39">
            <v>1</v>
          </cell>
          <cell r="C39" t="str">
            <v>Иванов</v>
          </cell>
          <cell r="E39" t="str">
            <v>Артем</v>
          </cell>
          <cell r="F39">
            <v>40072</v>
          </cell>
          <cell r="G39">
            <v>7</v>
          </cell>
          <cell r="H39" t="str">
            <v>г. Искитим</v>
          </cell>
          <cell r="I39" t="str">
            <v>МБОУ СОШ №14</v>
          </cell>
        </row>
        <row r="40">
          <cell r="A40">
            <v>399</v>
          </cell>
          <cell r="B40">
            <v>1</v>
          </cell>
          <cell r="C40" t="str">
            <v>Игошина</v>
          </cell>
          <cell r="E40" t="str">
            <v>Полина</v>
          </cell>
          <cell r="F40">
            <v>2009</v>
          </cell>
          <cell r="G40">
            <v>7</v>
          </cell>
          <cell r="H40" t="str">
            <v>Октябрьский</v>
          </cell>
          <cell r="I40" t="str">
            <v>МАОУ гимназия «Гармония» №11</v>
          </cell>
        </row>
        <row r="41">
          <cell r="A41">
            <v>401</v>
          </cell>
          <cell r="C41" t="str">
            <v>Исмаева</v>
          </cell>
          <cell r="E41" t="str">
            <v>Ярослава</v>
          </cell>
          <cell r="F41">
            <v>2009</v>
          </cell>
          <cell r="G41">
            <v>7</v>
          </cell>
          <cell r="H41" t="str">
            <v>Октябрьский</v>
          </cell>
          <cell r="I41" t="str">
            <v>муниципальное автономное общеобразовательное учреждение города Новосибирска "Лицей №185"</v>
          </cell>
        </row>
        <row r="42">
          <cell r="A42">
            <v>412</v>
          </cell>
          <cell r="C42" t="str">
            <v>Каранфилов</v>
          </cell>
          <cell r="E42" t="str">
            <v>Вячеслав</v>
          </cell>
          <cell r="F42">
            <v>2009</v>
          </cell>
          <cell r="G42">
            <v>7</v>
          </cell>
          <cell r="H42" t="str">
            <v>Тогучинский</v>
          </cell>
          <cell r="I42" t="str">
            <v>МКОУ Тогучинского района "Тогучинсаая средняя школа 1"</v>
          </cell>
        </row>
        <row r="43">
          <cell r="A43">
            <v>423</v>
          </cell>
          <cell r="B43">
            <v>1</v>
          </cell>
          <cell r="C43" t="str">
            <v>Каткова</v>
          </cell>
          <cell r="E43" t="str">
            <v>Ксения</v>
          </cell>
          <cell r="F43">
            <v>2009</v>
          </cell>
          <cell r="G43">
            <v>7</v>
          </cell>
          <cell r="H43" t="str">
            <v>Советский</v>
          </cell>
          <cell r="I43" t="str">
            <v>МАОУ ОЦ "Горностай"</v>
          </cell>
        </row>
        <row r="44">
          <cell r="A44">
            <v>434</v>
          </cell>
          <cell r="C44" t="str">
            <v>Кем</v>
          </cell>
          <cell r="E44" t="str">
            <v>Даниил</v>
          </cell>
          <cell r="F44">
            <v>2009</v>
          </cell>
          <cell r="G44">
            <v>7</v>
          </cell>
          <cell r="H44" t="str">
            <v>Заельцовский</v>
          </cell>
          <cell r="I44" t="str">
            <v>МБОУ Лицей №200</v>
          </cell>
        </row>
        <row r="45">
          <cell r="A45">
            <v>445</v>
          </cell>
          <cell r="C45" t="str">
            <v>Кикас</v>
          </cell>
          <cell r="E45" t="str">
            <v>Артём</v>
          </cell>
          <cell r="F45">
            <v>2009</v>
          </cell>
          <cell r="G45">
            <v>7</v>
          </cell>
          <cell r="H45" t="str">
            <v>Кировский</v>
          </cell>
          <cell r="I45" t="str">
            <v>Муниципальное бюджетное общеобразовательное учреждение г. Новосибирска «Средняя общеобразовательная школа № 196» (МБОУ СОШ № 196)</v>
          </cell>
        </row>
        <row r="46">
          <cell r="A46">
            <v>456</v>
          </cell>
          <cell r="B46">
            <v>1</v>
          </cell>
          <cell r="C46" t="str">
            <v>Кияница</v>
          </cell>
          <cell r="E46" t="str">
            <v>Денис</v>
          </cell>
          <cell r="F46">
            <v>2009</v>
          </cell>
          <cell r="G46">
            <v>7</v>
          </cell>
          <cell r="H46" t="str">
            <v>Ленинский</v>
          </cell>
          <cell r="I46" t="str">
            <v>МБОУ Лицей 136 имени Героя РФ Сидорова Р. В.</v>
          </cell>
        </row>
        <row r="47">
          <cell r="A47">
            <v>467</v>
          </cell>
          <cell r="B47">
            <v>1</v>
          </cell>
          <cell r="C47" t="str">
            <v>Ковалева</v>
          </cell>
          <cell r="E47" t="str">
            <v>Мария</v>
          </cell>
          <cell r="F47">
            <v>2009</v>
          </cell>
          <cell r="G47">
            <v>7</v>
          </cell>
          <cell r="H47" t="str">
            <v>Октябрьский</v>
          </cell>
          <cell r="I47" t="str">
            <v>МАО Гимназия N11 Гармония</v>
          </cell>
        </row>
        <row r="48">
          <cell r="A48">
            <v>478</v>
          </cell>
          <cell r="C48" t="str">
            <v>Ковцур</v>
          </cell>
          <cell r="E48" t="str">
            <v>Лев</v>
          </cell>
          <cell r="F48">
            <v>2009</v>
          </cell>
          <cell r="G48">
            <v>7</v>
          </cell>
          <cell r="H48" t="str">
            <v>Советский</v>
          </cell>
          <cell r="I48" t="str">
            <v>МБОУ гимназия №5</v>
          </cell>
        </row>
        <row r="49">
          <cell r="A49">
            <v>489</v>
          </cell>
          <cell r="C49" t="str">
            <v>Колесникова</v>
          </cell>
          <cell r="E49" t="str">
            <v>Алиса</v>
          </cell>
          <cell r="F49">
            <v>2009</v>
          </cell>
          <cell r="G49">
            <v>7</v>
          </cell>
          <cell r="H49" t="str">
            <v>Железнодорожный</v>
          </cell>
          <cell r="I49" t="str">
            <v>МАОУ "Лицей 9"</v>
          </cell>
        </row>
        <row r="50">
          <cell r="A50">
            <v>490</v>
          </cell>
          <cell r="B50">
            <v>1</v>
          </cell>
          <cell r="C50" t="str">
            <v>Кононенко</v>
          </cell>
          <cell r="E50" t="str">
            <v>Софья</v>
          </cell>
          <cell r="F50">
            <v>2009</v>
          </cell>
          <cell r="G50">
            <v>7</v>
          </cell>
          <cell r="H50" t="str">
            <v>Октябрьский</v>
          </cell>
          <cell r="I50" t="str">
            <v>МБОУ СОШ 2</v>
          </cell>
        </row>
        <row r="51">
          <cell r="A51">
            <v>502</v>
          </cell>
          <cell r="B51">
            <v>1</v>
          </cell>
          <cell r="C51" t="str">
            <v>Короткевич</v>
          </cell>
          <cell r="E51" t="str">
            <v>Александр</v>
          </cell>
          <cell r="F51">
            <v>2009</v>
          </cell>
          <cell r="G51">
            <v>7</v>
          </cell>
          <cell r="H51" t="str">
            <v>Калининский</v>
          </cell>
          <cell r="I51" t="str">
            <v>МАОУ "Гимназия №12"</v>
          </cell>
        </row>
        <row r="52">
          <cell r="A52">
            <v>513</v>
          </cell>
          <cell r="B52">
            <v>1</v>
          </cell>
          <cell r="C52" t="str">
            <v>Краснащеков</v>
          </cell>
          <cell r="E52" t="str">
            <v>Никита</v>
          </cell>
          <cell r="F52">
            <v>2009</v>
          </cell>
          <cell r="G52">
            <v>7</v>
          </cell>
          <cell r="H52" t="str">
            <v>Калининский</v>
          </cell>
          <cell r="I52" t="str">
            <v>муниципальное бюджетное общеобразовательное учреждение города Новосибирска "Средняя общеобразовательная школа №207"</v>
          </cell>
        </row>
        <row r="53">
          <cell r="A53">
            <v>524</v>
          </cell>
          <cell r="B53">
            <v>1</v>
          </cell>
          <cell r="C53" t="str">
            <v>Краснов</v>
          </cell>
          <cell r="E53" t="str">
            <v>Дмитрий</v>
          </cell>
          <cell r="F53">
            <v>2009</v>
          </cell>
          <cell r="G53">
            <v>7</v>
          </cell>
          <cell r="H53" t="str">
            <v>Октябрьский</v>
          </cell>
          <cell r="I53" t="str">
            <v>МАОУ Гимназия 11 Гармония</v>
          </cell>
        </row>
        <row r="54">
          <cell r="A54">
            <v>535</v>
          </cell>
          <cell r="B54">
            <v>1</v>
          </cell>
          <cell r="C54" t="str">
            <v>Красюк</v>
          </cell>
          <cell r="E54" t="str">
            <v>Андрей</v>
          </cell>
          <cell r="F54">
            <v>2009</v>
          </cell>
          <cell r="G54">
            <v>7</v>
          </cell>
          <cell r="H54" t="str">
            <v>Калининский</v>
          </cell>
          <cell r="I54" t="str">
            <v>муниципальное бюджетное общеобразовательное учреждение города Новосибирска "Средняя общеобразовательная школа №207"</v>
          </cell>
        </row>
        <row r="55">
          <cell r="A55">
            <v>546</v>
          </cell>
          <cell r="B55">
            <v>1</v>
          </cell>
          <cell r="C55" t="str">
            <v>Крахтинова</v>
          </cell>
          <cell r="E55" t="str">
            <v>Вероника</v>
          </cell>
          <cell r="F55">
            <v>40068</v>
          </cell>
          <cell r="G55">
            <v>7</v>
          </cell>
          <cell r="H55" t="str">
            <v>Дзержинский</v>
          </cell>
          <cell r="I55" t="str">
            <v>муниципальное автономное общеобразовательное учреждение города Новосибирска "Гимназия №15 "Содружество"</v>
          </cell>
        </row>
        <row r="56">
          <cell r="A56">
            <v>557</v>
          </cell>
          <cell r="B56">
            <v>1</v>
          </cell>
          <cell r="C56" t="str">
            <v>Куканова</v>
          </cell>
          <cell r="E56" t="str">
            <v>Екатерина</v>
          </cell>
          <cell r="F56">
            <v>2009</v>
          </cell>
          <cell r="G56">
            <v>7</v>
          </cell>
          <cell r="H56" t="str">
            <v>Центральный</v>
          </cell>
          <cell r="I56" t="str">
            <v>МБОУ СОШ №29</v>
          </cell>
        </row>
        <row r="57">
          <cell r="A57">
            <v>568</v>
          </cell>
          <cell r="B57">
            <v>1</v>
          </cell>
          <cell r="C57" t="str">
            <v>Куликов</v>
          </cell>
          <cell r="E57" t="str">
            <v>Данил</v>
          </cell>
          <cell r="F57">
            <v>2009</v>
          </cell>
          <cell r="G57">
            <v>7</v>
          </cell>
          <cell r="H57" t="str">
            <v>Центральный</v>
          </cell>
          <cell r="I57" t="str">
            <v>МБОУ СОШ №29</v>
          </cell>
        </row>
        <row r="58">
          <cell r="A58">
            <v>579</v>
          </cell>
          <cell r="C58" t="str">
            <v>Курбатова</v>
          </cell>
          <cell r="E58" t="str">
            <v>София</v>
          </cell>
          <cell r="F58">
            <v>2009</v>
          </cell>
          <cell r="G58">
            <v>7</v>
          </cell>
          <cell r="H58" t="str">
            <v>Ленинский</v>
          </cell>
          <cell r="I58" t="str">
            <v>МБОУ "Гимназия №16 "Французская"</v>
          </cell>
        </row>
        <row r="59">
          <cell r="A59">
            <v>580</v>
          </cell>
          <cell r="B59">
            <v>1</v>
          </cell>
          <cell r="C59" t="str">
            <v>Куц</v>
          </cell>
          <cell r="E59" t="str">
            <v>Злата</v>
          </cell>
          <cell r="F59">
            <v>40026</v>
          </cell>
          <cell r="G59">
            <v>7</v>
          </cell>
          <cell r="H59" t="str">
            <v>Дзержинский</v>
          </cell>
          <cell r="I59" t="str">
            <v>муниципальное автономное общеобразовательное учреждение города Новосибирска "Гимназия №15 "Содружество"</v>
          </cell>
        </row>
        <row r="60">
          <cell r="A60">
            <v>591</v>
          </cell>
          <cell r="B60">
            <v>1</v>
          </cell>
          <cell r="C60" t="str">
            <v>Левин</v>
          </cell>
          <cell r="E60" t="str">
            <v>Матвей</v>
          </cell>
          <cell r="F60">
            <v>2009</v>
          </cell>
          <cell r="G60">
            <v>7</v>
          </cell>
          <cell r="H60" t="str">
            <v>Ленинский</v>
          </cell>
          <cell r="I60" t="str">
            <v>МБОУ СОШ №27</v>
          </cell>
        </row>
        <row r="61">
          <cell r="A61">
            <v>603</v>
          </cell>
          <cell r="B61">
            <v>1</v>
          </cell>
          <cell r="C61" t="str">
            <v>Лемешев</v>
          </cell>
          <cell r="E61" t="str">
            <v>Захар</v>
          </cell>
          <cell r="F61">
            <v>2009</v>
          </cell>
          <cell r="G61">
            <v>7</v>
          </cell>
          <cell r="H61" t="str">
            <v>Центральный</v>
          </cell>
          <cell r="I61" t="str">
            <v>МБОУ СОШ №29</v>
          </cell>
        </row>
        <row r="62">
          <cell r="A62">
            <v>614</v>
          </cell>
          <cell r="B62">
            <v>1</v>
          </cell>
          <cell r="C62" t="str">
            <v>Лиманов</v>
          </cell>
          <cell r="E62" t="str">
            <v>Михаил</v>
          </cell>
          <cell r="F62">
            <v>2009</v>
          </cell>
          <cell r="G62">
            <v>7</v>
          </cell>
          <cell r="H62" t="str">
            <v>Ленинский</v>
          </cell>
          <cell r="I62" t="str">
            <v>МБОУ Лицей 136</v>
          </cell>
        </row>
        <row r="63">
          <cell r="A63">
            <v>625</v>
          </cell>
          <cell r="B63">
            <v>1</v>
          </cell>
          <cell r="C63" t="str">
            <v>Липилина</v>
          </cell>
          <cell r="E63" t="str">
            <v>Виктория</v>
          </cell>
          <cell r="F63">
            <v>2009</v>
          </cell>
          <cell r="G63">
            <v>7</v>
          </cell>
          <cell r="H63" t="str">
            <v>Центральный</v>
          </cell>
          <cell r="I63" t="str">
            <v>МБОУ СОШ №29</v>
          </cell>
        </row>
        <row r="64">
          <cell r="A64">
            <v>636</v>
          </cell>
          <cell r="B64">
            <v>1</v>
          </cell>
          <cell r="C64" t="str">
            <v>Литвиненко</v>
          </cell>
          <cell r="E64" t="str">
            <v>Григорий</v>
          </cell>
          <cell r="F64">
            <v>2009</v>
          </cell>
          <cell r="G64">
            <v>7</v>
          </cell>
          <cell r="H64" t="str">
            <v>Карасукский</v>
          </cell>
          <cell r="I64" t="str">
            <v>МБОУ технический лицей №176 Карасукского района Новосибирской области</v>
          </cell>
        </row>
        <row r="65">
          <cell r="A65">
            <v>647</v>
          </cell>
          <cell r="B65">
            <v>1</v>
          </cell>
          <cell r="C65" t="str">
            <v>Лиханова</v>
          </cell>
          <cell r="E65" t="str">
            <v>Ульяна</v>
          </cell>
          <cell r="F65">
            <v>2008</v>
          </cell>
          <cell r="G65">
            <v>7</v>
          </cell>
          <cell r="H65" t="str">
            <v>Ленинский</v>
          </cell>
          <cell r="I65" t="str">
            <v>МБОУ "Новосибирская классическая гимназия №17"</v>
          </cell>
        </row>
        <row r="66">
          <cell r="A66">
            <v>658</v>
          </cell>
          <cell r="C66" t="str">
            <v>Лобашина</v>
          </cell>
          <cell r="E66" t="str">
            <v>Мария</v>
          </cell>
          <cell r="F66">
            <v>2009</v>
          </cell>
          <cell r="G66">
            <v>7</v>
          </cell>
          <cell r="H66" t="str">
            <v>Октябрьский</v>
          </cell>
          <cell r="I66" t="str">
            <v>МАОУ Гимназия 11 "Гармония"</v>
          </cell>
        </row>
        <row r="67">
          <cell r="A67">
            <v>669</v>
          </cell>
          <cell r="B67">
            <v>1</v>
          </cell>
          <cell r="C67" t="str">
            <v>Лукашинский</v>
          </cell>
          <cell r="E67" t="str">
            <v>Никита</v>
          </cell>
          <cell r="F67">
            <v>2009</v>
          </cell>
          <cell r="G67">
            <v>7</v>
          </cell>
          <cell r="H67" t="str">
            <v>Октябрьский</v>
          </cell>
          <cell r="I67" t="str">
            <v>МАОУ СОШ 216</v>
          </cell>
        </row>
        <row r="68">
          <cell r="A68">
            <v>670</v>
          </cell>
          <cell r="B68">
            <v>1</v>
          </cell>
          <cell r="C68" t="str">
            <v>Ляшкова</v>
          </cell>
          <cell r="E68" t="str">
            <v>София</v>
          </cell>
          <cell r="F68">
            <v>2009</v>
          </cell>
          <cell r="G68">
            <v>7</v>
          </cell>
          <cell r="H68" t="str">
            <v>Советский</v>
          </cell>
          <cell r="I68" t="str">
            <v>МАОУ гимназия 3 в Академгородке</v>
          </cell>
        </row>
        <row r="69">
          <cell r="A69">
            <v>681</v>
          </cell>
          <cell r="C69" t="str">
            <v>Максичко</v>
          </cell>
          <cell r="E69" t="str">
            <v>Оксана</v>
          </cell>
          <cell r="F69">
            <v>2009</v>
          </cell>
          <cell r="G69">
            <v>7</v>
          </cell>
          <cell r="H69" t="str">
            <v>Октябрьский</v>
          </cell>
          <cell r="I69" t="str">
            <v>МАОУ "гимназия 11 Гармония"</v>
          </cell>
        </row>
        <row r="70">
          <cell r="A70">
            <v>692</v>
          </cell>
          <cell r="B70">
            <v>1</v>
          </cell>
          <cell r="C70" t="str">
            <v>Мартынов</v>
          </cell>
          <cell r="E70" t="str">
            <v>Даниил</v>
          </cell>
          <cell r="F70">
            <v>2009</v>
          </cell>
          <cell r="G70">
            <v>7</v>
          </cell>
          <cell r="H70" t="str">
            <v>Первомайский район</v>
          </cell>
          <cell r="I70" t="str">
            <v>МБОУ СОШ № 140</v>
          </cell>
        </row>
        <row r="71">
          <cell r="A71">
            <v>704</v>
          </cell>
          <cell r="B71">
            <v>1</v>
          </cell>
          <cell r="C71" t="str">
            <v>Масленникова</v>
          </cell>
          <cell r="E71" t="str">
            <v>Елена</v>
          </cell>
          <cell r="F71">
            <v>2009</v>
          </cell>
          <cell r="G71">
            <v>7</v>
          </cell>
          <cell r="H71" t="str">
            <v>Калининский</v>
          </cell>
          <cell r="I71" t="str">
            <v>МАОУ "Гимназия №12"</v>
          </cell>
        </row>
        <row r="72">
          <cell r="A72">
            <v>715</v>
          </cell>
          <cell r="C72" t="str">
            <v>Медвяцкая</v>
          </cell>
          <cell r="E72" t="str">
            <v>Елизавета</v>
          </cell>
          <cell r="F72">
            <v>2009</v>
          </cell>
          <cell r="G72">
            <v>7</v>
          </cell>
          <cell r="H72" t="str">
            <v>Советский</v>
          </cell>
          <cell r="I72" t="str">
            <v>МБОУ СОШ 102</v>
          </cell>
        </row>
        <row r="73">
          <cell r="A73">
            <v>726</v>
          </cell>
          <cell r="B73">
            <v>1</v>
          </cell>
          <cell r="C73" t="str">
            <v>Минин</v>
          </cell>
          <cell r="E73" t="str">
            <v>Пётр</v>
          </cell>
          <cell r="F73">
            <v>2009</v>
          </cell>
          <cell r="G73">
            <v>7</v>
          </cell>
          <cell r="H73" t="str">
            <v>Ленинский район</v>
          </cell>
          <cell r="I73" t="str">
            <v>МБОУ «Лицей 136»</v>
          </cell>
        </row>
        <row r="74">
          <cell r="A74">
            <v>737</v>
          </cell>
          <cell r="B74">
            <v>1</v>
          </cell>
          <cell r="C74" t="str">
            <v>Мирзакулов</v>
          </cell>
          <cell r="E74" t="str">
            <v>Сергей</v>
          </cell>
          <cell r="F74">
            <v>2009</v>
          </cell>
          <cell r="G74">
            <v>7</v>
          </cell>
          <cell r="H74" t="str">
            <v>Новосибирский район</v>
          </cell>
          <cell r="I74" t="str">
            <v>МБОУ "Лицей №136"</v>
          </cell>
        </row>
        <row r="75">
          <cell r="A75">
            <v>748</v>
          </cell>
          <cell r="C75" t="str">
            <v>Михно</v>
          </cell>
          <cell r="E75" t="str">
            <v>Степан</v>
          </cell>
          <cell r="F75">
            <v>2009</v>
          </cell>
          <cell r="G75">
            <v>7</v>
          </cell>
          <cell r="H75" t="str">
            <v>Железнодорожный</v>
          </cell>
          <cell r="I75" t="str">
            <v>МАОУ "Лицей №9"</v>
          </cell>
        </row>
        <row r="76">
          <cell r="A76">
            <v>759</v>
          </cell>
          <cell r="B76">
            <v>1</v>
          </cell>
          <cell r="C76" t="str">
            <v>Михнов</v>
          </cell>
          <cell r="E76" t="str">
            <v>Роман</v>
          </cell>
          <cell r="F76">
            <v>2008</v>
          </cell>
          <cell r="G76">
            <v>7</v>
          </cell>
          <cell r="H76" t="str">
            <v>Октябрьский</v>
          </cell>
          <cell r="I76" t="str">
            <v>МБОУ СОШ 2</v>
          </cell>
        </row>
        <row r="77">
          <cell r="A77">
            <v>760</v>
          </cell>
          <cell r="B77">
            <v>1</v>
          </cell>
          <cell r="C77" t="str">
            <v>Моисеенко</v>
          </cell>
          <cell r="E77" t="str">
            <v>Александр</v>
          </cell>
          <cell r="F77">
            <v>2008</v>
          </cell>
          <cell r="G77">
            <v>7</v>
          </cell>
          <cell r="H77" t="str">
            <v>Советский</v>
          </cell>
          <cell r="I77" t="str">
            <v>МАОУ ОЦ "Горностай"</v>
          </cell>
        </row>
        <row r="78">
          <cell r="A78">
            <v>771</v>
          </cell>
          <cell r="B78">
            <v>1</v>
          </cell>
          <cell r="C78" t="str">
            <v>Монгуш</v>
          </cell>
          <cell r="E78" t="str">
            <v>Айда-Сай</v>
          </cell>
          <cell r="F78">
            <v>2009</v>
          </cell>
          <cell r="G78">
            <v>7</v>
          </cell>
          <cell r="H78" t="str">
            <v>Ленинский</v>
          </cell>
          <cell r="I78" t="str">
            <v>МБОУ СОШ №27</v>
          </cell>
        </row>
        <row r="79">
          <cell r="A79">
            <v>782</v>
          </cell>
          <cell r="B79">
            <v>1</v>
          </cell>
          <cell r="C79" t="str">
            <v>Надточий</v>
          </cell>
          <cell r="E79" t="str">
            <v>Софья</v>
          </cell>
          <cell r="F79">
            <v>2009</v>
          </cell>
          <cell r="G79">
            <v>7</v>
          </cell>
          <cell r="H79" t="str">
            <v>Советский</v>
          </cell>
          <cell r="I79" t="str">
            <v>МБОУ Гимназия №5</v>
          </cell>
        </row>
        <row r="80">
          <cell r="A80">
            <v>793</v>
          </cell>
          <cell r="C80" t="str">
            <v>Насонова</v>
          </cell>
          <cell r="E80" t="str">
            <v>Елена</v>
          </cell>
          <cell r="F80">
            <v>2009</v>
          </cell>
          <cell r="G80">
            <v>7</v>
          </cell>
          <cell r="H80" t="str">
            <v>Новосибирский</v>
          </cell>
          <cell r="I80" t="str">
            <v>МБОУ Краснообская СОШ №1</v>
          </cell>
        </row>
        <row r="81">
          <cell r="A81">
            <v>805</v>
          </cell>
          <cell r="C81" t="str">
            <v>Насонова</v>
          </cell>
          <cell r="E81" t="str">
            <v>Светлана</v>
          </cell>
          <cell r="G81">
            <v>7</v>
          </cell>
          <cell r="I81" t="str">
            <v>МБОУ СОШ№11 города Искитима</v>
          </cell>
        </row>
        <row r="82">
          <cell r="A82">
            <v>816</v>
          </cell>
          <cell r="C82" t="str">
            <v>Нелюбина</v>
          </cell>
          <cell r="E82" t="str">
            <v>Александра</v>
          </cell>
          <cell r="F82">
            <v>2009</v>
          </cell>
          <cell r="G82">
            <v>7</v>
          </cell>
          <cell r="H82" t="str">
            <v>Калининский</v>
          </cell>
          <cell r="I82" t="str">
            <v>муниципальное бюджетное общеобразовательное учреждение города Новосибирска "Средняя общеобразовательная школа №207"</v>
          </cell>
        </row>
        <row r="83">
          <cell r="A83">
            <v>827</v>
          </cell>
          <cell r="B83">
            <v>1</v>
          </cell>
          <cell r="C83" t="str">
            <v>Нечаева</v>
          </cell>
          <cell r="E83" t="str">
            <v>Стефания</v>
          </cell>
          <cell r="F83">
            <v>2010</v>
          </cell>
          <cell r="G83">
            <v>7</v>
          </cell>
          <cell r="H83" t="str">
            <v>Советский</v>
          </cell>
          <cell r="I83" t="str">
            <v>МАОУ "Гимназия № 3 в Академгородке"</v>
          </cell>
        </row>
        <row r="84">
          <cell r="A84">
            <v>838</v>
          </cell>
          <cell r="B84">
            <v>1</v>
          </cell>
          <cell r="C84" t="str">
            <v>Новирская</v>
          </cell>
          <cell r="E84" t="str">
            <v>Екатерина</v>
          </cell>
          <cell r="F84">
            <v>2009</v>
          </cell>
          <cell r="G84">
            <v>7</v>
          </cell>
          <cell r="H84" t="str">
            <v>Октябрьский</v>
          </cell>
          <cell r="I84" t="str">
            <v>МБОУ СОШ 2</v>
          </cell>
        </row>
        <row r="85">
          <cell r="A85">
            <v>849</v>
          </cell>
          <cell r="B85">
            <v>1</v>
          </cell>
          <cell r="C85" t="str">
            <v>Панкратов</v>
          </cell>
          <cell r="E85" t="str">
            <v>Савелий</v>
          </cell>
          <cell r="F85">
            <v>2008</v>
          </cell>
          <cell r="G85">
            <v>7</v>
          </cell>
          <cell r="H85" t="str">
            <v>Ленинский</v>
          </cell>
          <cell r="I85" t="str">
            <v>МБОУ "Лицей 136"</v>
          </cell>
        </row>
        <row r="86">
          <cell r="A86">
            <v>850</v>
          </cell>
          <cell r="B86">
            <v>1</v>
          </cell>
          <cell r="C86" t="str">
            <v>Паршикова</v>
          </cell>
          <cell r="E86" t="str">
            <v>Екатерина</v>
          </cell>
          <cell r="F86">
            <v>2009</v>
          </cell>
          <cell r="G86">
            <v>7</v>
          </cell>
          <cell r="H86" t="str">
            <v>Центральный</v>
          </cell>
          <cell r="I86" t="str">
            <v>МБОУ СОШ №29</v>
          </cell>
        </row>
        <row r="87">
          <cell r="A87">
            <v>861</v>
          </cell>
          <cell r="B87">
            <v>1</v>
          </cell>
          <cell r="C87" t="str">
            <v>Пилипенко</v>
          </cell>
          <cell r="E87" t="str">
            <v>Алина</v>
          </cell>
          <cell r="F87">
            <v>40106</v>
          </cell>
          <cell r="G87">
            <v>7</v>
          </cell>
          <cell r="H87" t="str">
            <v>Новосибирский</v>
          </cell>
          <cell r="I87" t="str">
            <v>МАОУ Лицей номер 13</v>
          </cell>
        </row>
        <row r="88">
          <cell r="A88">
            <v>872</v>
          </cell>
          <cell r="B88">
            <v>1</v>
          </cell>
          <cell r="C88" t="str">
            <v>Полякова</v>
          </cell>
          <cell r="E88" t="str">
            <v>Екатерина</v>
          </cell>
          <cell r="F88">
            <v>2009</v>
          </cell>
          <cell r="G88">
            <v>7</v>
          </cell>
          <cell r="H88" t="str">
            <v>Ленинский</v>
          </cell>
          <cell r="I88" t="str">
            <v>МБОУ "Гимназия №16 "Французская"</v>
          </cell>
        </row>
        <row r="89">
          <cell r="A89">
            <v>883</v>
          </cell>
          <cell r="B89">
            <v>1</v>
          </cell>
          <cell r="C89" t="str">
            <v>Потапов</v>
          </cell>
          <cell r="E89" t="str">
            <v>Андрей</v>
          </cell>
          <cell r="F89">
            <v>2009</v>
          </cell>
          <cell r="G89">
            <v>7</v>
          </cell>
          <cell r="H89" t="str">
            <v>Октябрьский</v>
          </cell>
          <cell r="I89" t="str">
            <v>МАОУ "Гармония" Гимназия№11</v>
          </cell>
        </row>
        <row r="90">
          <cell r="A90">
            <v>894</v>
          </cell>
          <cell r="B90">
            <v>1</v>
          </cell>
          <cell r="C90" t="str">
            <v>Принц</v>
          </cell>
          <cell r="E90" t="str">
            <v>Екатерина</v>
          </cell>
          <cell r="F90">
            <v>2010</v>
          </cell>
          <cell r="G90">
            <v>7</v>
          </cell>
          <cell r="H90" t="str">
            <v>Советский</v>
          </cell>
          <cell r="I90" t="str">
            <v>МБОУ Лицей 130</v>
          </cell>
        </row>
        <row r="91">
          <cell r="A91">
            <v>906</v>
          </cell>
          <cell r="B91">
            <v>1</v>
          </cell>
          <cell r="C91" t="str">
            <v>Присекина</v>
          </cell>
          <cell r="E91" t="str">
            <v>Ангелина</v>
          </cell>
          <cell r="F91">
            <v>2009</v>
          </cell>
          <cell r="G91">
            <v>7</v>
          </cell>
          <cell r="H91" t="str">
            <v>Ленинский</v>
          </cell>
          <cell r="I91" t="str">
            <v>МБОУ "Новосибирская классическая гимназия №17"</v>
          </cell>
        </row>
        <row r="92">
          <cell r="A92">
            <v>917</v>
          </cell>
          <cell r="B92">
            <v>1</v>
          </cell>
          <cell r="C92" t="str">
            <v>Прозоров</v>
          </cell>
          <cell r="E92" t="str">
            <v>Андрей</v>
          </cell>
          <cell r="F92">
            <v>2009</v>
          </cell>
          <cell r="G92">
            <v>7</v>
          </cell>
          <cell r="H92" t="str">
            <v>Первомайский</v>
          </cell>
          <cell r="I92" t="str">
            <v>МАОУ гимназия номер 3 в Академгородке</v>
          </cell>
        </row>
        <row r="93">
          <cell r="A93">
            <v>928</v>
          </cell>
          <cell r="B93">
            <v>1</v>
          </cell>
          <cell r="C93" t="str">
            <v>Прокудин</v>
          </cell>
          <cell r="E93" t="str">
            <v>Евгений</v>
          </cell>
          <cell r="F93">
            <v>2009</v>
          </cell>
          <cell r="G93">
            <v>7</v>
          </cell>
          <cell r="H93" t="str">
            <v>Советский</v>
          </cell>
          <cell r="I93" t="str">
            <v>МАОУ ОЦ "Горностай"</v>
          </cell>
        </row>
        <row r="94">
          <cell r="A94">
            <v>939</v>
          </cell>
          <cell r="C94" t="str">
            <v>Прокудин</v>
          </cell>
          <cell r="E94" t="str">
            <v>Кирилл</v>
          </cell>
          <cell r="F94">
            <v>2009</v>
          </cell>
          <cell r="G94">
            <v>7</v>
          </cell>
          <cell r="H94" t="str">
            <v>Кировский</v>
          </cell>
          <cell r="I94" t="str">
            <v>МБОУ СОШ 196</v>
          </cell>
        </row>
        <row r="95">
          <cell r="A95">
            <v>940</v>
          </cell>
          <cell r="B95">
            <v>1</v>
          </cell>
          <cell r="C95" t="str">
            <v>Пушкарева</v>
          </cell>
          <cell r="E95" t="str">
            <v>Софья</v>
          </cell>
          <cell r="F95">
            <v>2009</v>
          </cell>
          <cell r="G95">
            <v>7</v>
          </cell>
          <cell r="H95" t="str">
            <v>Заельцовский</v>
          </cell>
          <cell r="I95" t="str">
            <v>МАОУ Лицей 159</v>
          </cell>
        </row>
        <row r="96">
          <cell r="A96">
            <v>951</v>
          </cell>
          <cell r="B96">
            <v>1</v>
          </cell>
          <cell r="C96" t="str">
            <v>Пчельникова</v>
          </cell>
          <cell r="E96" t="str">
            <v>Эрика</v>
          </cell>
          <cell r="F96">
            <v>2009</v>
          </cell>
          <cell r="G96">
            <v>7</v>
          </cell>
          <cell r="H96" t="str">
            <v>Советский</v>
          </cell>
          <cell r="I96" t="str">
            <v>МАОУ Гимназия номер 3 в Академгородке</v>
          </cell>
        </row>
        <row r="97">
          <cell r="A97">
            <v>962</v>
          </cell>
          <cell r="B97">
            <v>1</v>
          </cell>
          <cell r="C97" t="str">
            <v>Расщупкина</v>
          </cell>
          <cell r="E97" t="str">
            <v>Полина</v>
          </cell>
          <cell r="F97">
            <v>2009</v>
          </cell>
          <cell r="G97">
            <v>7</v>
          </cell>
          <cell r="H97" t="str">
            <v>Ленинский</v>
          </cell>
          <cell r="I97" t="str">
            <v>МБОУ СОШ №27</v>
          </cell>
        </row>
        <row r="98">
          <cell r="A98">
            <v>973</v>
          </cell>
          <cell r="B98">
            <v>1</v>
          </cell>
          <cell r="C98" t="str">
            <v>Рау</v>
          </cell>
          <cell r="E98" t="str">
            <v>Алексей</v>
          </cell>
          <cell r="F98">
            <v>2009</v>
          </cell>
          <cell r="G98">
            <v>7</v>
          </cell>
          <cell r="H98" t="str">
            <v>Железнодорожный</v>
          </cell>
          <cell r="I98" t="str">
            <v>МАОУ Лицей 9</v>
          </cell>
        </row>
        <row r="99">
          <cell r="A99">
            <v>984</v>
          </cell>
          <cell r="B99">
            <v>1</v>
          </cell>
          <cell r="C99" t="str">
            <v>Редин</v>
          </cell>
          <cell r="E99" t="str">
            <v>Илья</v>
          </cell>
          <cell r="F99">
            <v>2009</v>
          </cell>
          <cell r="G99">
            <v>7</v>
          </cell>
          <cell r="H99" t="str">
            <v>Центральный</v>
          </cell>
          <cell r="I99" t="str">
            <v>МАОУ "Гимназия №1"</v>
          </cell>
        </row>
        <row r="100">
          <cell r="A100">
            <v>995</v>
          </cell>
          <cell r="C100" t="str">
            <v>Решетников</v>
          </cell>
          <cell r="E100" t="str">
            <v>Георгий</v>
          </cell>
          <cell r="F100">
            <v>2009</v>
          </cell>
          <cell r="G100">
            <v>7</v>
          </cell>
          <cell r="H100" t="str">
            <v>Железнодорожный</v>
          </cell>
          <cell r="I100" t="str">
            <v>МАОУ Лицей №9</v>
          </cell>
        </row>
        <row r="101">
          <cell r="A101">
            <v>1008</v>
          </cell>
          <cell r="B101">
            <v>1</v>
          </cell>
          <cell r="C101" t="str">
            <v>Ритер</v>
          </cell>
          <cell r="E101" t="str">
            <v>Елизавета</v>
          </cell>
          <cell r="F101">
            <v>2008</v>
          </cell>
          <cell r="G101">
            <v>7</v>
          </cell>
          <cell r="H101" t="str">
            <v>Октябрьский</v>
          </cell>
          <cell r="I101" t="str">
            <v>МАОУ СОШ 216</v>
          </cell>
        </row>
        <row r="102">
          <cell r="A102">
            <v>1019</v>
          </cell>
          <cell r="C102" t="str">
            <v>Родненкова</v>
          </cell>
          <cell r="E102" t="str">
            <v>Валерия</v>
          </cell>
          <cell r="F102">
            <v>2008</v>
          </cell>
          <cell r="G102">
            <v>7</v>
          </cell>
          <cell r="H102" t="str">
            <v>Октябрьский</v>
          </cell>
          <cell r="I102" t="str">
            <v>МАОУ «Гимназия №11 Гармония»</v>
          </cell>
        </row>
        <row r="103">
          <cell r="A103">
            <v>1020</v>
          </cell>
          <cell r="B103">
            <v>1</v>
          </cell>
          <cell r="C103" t="str">
            <v>Романов</v>
          </cell>
          <cell r="E103" t="str">
            <v>Александр</v>
          </cell>
          <cell r="F103">
            <v>2009</v>
          </cell>
          <cell r="G103">
            <v>7</v>
          </cell>
          <cell r="H103" t="str">
            <v>Калининский</v>
          </cell>
          <cell r="I103" t="str">
            <v>МАОУ "Гимназия №12"</v>
          </cell>
        </row>
        <row r="104">
          <cell r="A104">
            <v>1031</v>
          </cell>
          <cell r="B104">
            <v>1</v>
          </cell>
          <cell r="C104" t="str">
            <v>Рудниченко</v>
          </cell>
          <cell r="E104" t="str">
            <v>Артём</v>
          </cell>
          <cell r="F104" t="str">
            <v>2009 год</v>
          </cell>
          <cell r="G104">
            <v>7</v>
          </cell>
          <cell r="H104" t="str">
            <v>Советский район</v>
          </cell>
          <cell r="I104" t="str">
            <v>МБОУ Гимназия №5</v>
          </cell>
        </row>
        <row r="105">
          <cell r="A105">
            <v>1042</v>
          </cell>
          <cell r="B105">
            <v>1</v>
          </cell>
          <cell r="C105" t="str">
            <v>Рягин</v>
          </cell>
          <cell r="E105" t="str">
            <v>Михаил</v>
          </cell>
          <cell r="F105">
            <v>2009</v>
          </cell>
          <cell r="G105">
            <v>7</v>
          </cell>
          <cell r="H105" t="str">
            <v>Советский</v>
          </cell>
          <cell r="I105" t="str">
            <v>МАОУ ОЦ "Горностай"</v>
          </cell>
        </row>
        <row r="106">
          <cell r="A106">
            <v>1053</v>
          </cell>
          <cell r="C106" t="str">
            <v>Сарник</v>
          </cell>
          <cell r="E106" t="str">
            <v>Алиса</v>
          </cell>
          <cell r="F106">
            <v>2009</v>
          </cell>
          <cell r="G106">
            <v>7</v>
          </cell>
          <cell r="H106" t="str">
            <v>Советский</v>
          </cell>
          <cell r="I106" t="str">
            <v>МБОУ СОШ 102</v>
          </cell>
        </row>
        <row r="107">
          <cell r="A107">
            <v>1064</v>
          </cell>
          <cell r="B107">
            <v>1</v>
          </cell>
          <cell r="C107" t="str">
            <v>Свечников</v>
          </cell>
          <cell r="E107" t="str">
            <v>Семён</v>
          </cell>
          <cell r="F107">
            <v>2010</v>
          </cell>
          <cell r="G107">
            <v>7</v>
          </cell>
          <cell r="H107" t="str">
            <v>Октябрьский</v>
          </cell>
          <cell r="I107" t="str">
            <v>МАОУ СОШ №216</v>
          </cell>
        </row>
        <row r="108">
          <cell r="A108">
            <v>1075</v>
          </cell>
          <cell r="C108" t="str">
            <v>Семенова</v>
          </cell>
          <cell r="E108" t="str">
            <v>Полина</v>
          </cell>
          <cell r="F108">
            <v>2009</v>
          </cell>
          <cell r="G108">
            <v>7</v>
          </cell>
          <cell r="H108" t="str">
            <v>Советский</v>
          </cell>
          <cell r="I108" t="str">
            <v>МАОУ OЦ "Горностай"</v>
          </cell>
        </row>
        <row r="109">
          <cell r="A109">
            <v>1086</v>
          </cell>
          <cell r="B109">
            <v>1</v>
          </cell>
          <cell r="C109" t="str">
            <v>Симонов</v>
          </cell>
          <cell r="E109" t="str">
            <v>Фёдор</v>
          </cell>
          <cell r="F109">
            <v>2009</v>
          </cell>
          <cell r="G109">
            <v>7</v>
          </cell>
          <cell r="H109" t="str">
            <v>Ленинский</v>
          </cell>
          <cell r="I109" t="str">
            <v>МБОУ "Новосибирская классическая гимназия №17"</v>
          </cell>
        </row>
        <row r="110">
          <cell r="A110">
            <v>1097</v>
          </cell>
          <cell r="B110">
            <v>1</v>
          </cell>
          <cell r="C110" t="str">
            <v>Скоробогатов</v>
          </cell>
          <cell r="E110" t="str">
            <v>Евгений</v>
          </cell>
          <cell r="F110">
            <v>2009</v>
          </cell>
          <cell r="G110">
            <v>7</v>
          </cell>
          <cell r="H110" t="str">
            <v>Центральный</v>
          </cell>
          <cell r="I110" t="str">
            <v>МАОУ "Гимназия №1"</v>
          </cell>
        </row>
        <row r="111">
          <cell r="A111">
            <v>1109</v>
          </cell>
          <cell r="B111">
            <v>1</v>
          </cell>
          <cell r="C111" t="str">
            <v>Скрипка</v>
          </cell>
          <cell r="E111" t="str">
            <v>Денис</v>
          </cell>
          <cell r="F111">
            <v>2009</v>
          </cell>
          <cell r="G111">
            <v>7</v>
          </cell>
          <cell r="H111" t="str">
            <v>Ленинский</v>
          </cell>
          <cell r="I111" t="str">
            <v>МБОУ "Новосибирская классическая гимназия №17"</v>
          </cell>
        </row>
        <row r="112">
          <cell r="A112">
            <v>1110</v>
          </cell>
          <cell r="B112">
            <v>1</v>
          </cell>
          <cell r="C112" t="str">
            <v>Смышляев</v>
          </cell>
          <cell r="E112" t="str">
            <v>Егор</v>
          </cell>
          <cell r="F112">
            <v>2009</v>
          </cell>
          <cell r="G112">
            <v>7</v>
          </cell>
          <cell r="H112" t="str">
            <v>Калининский</v>
          </cell>
          <cell r="I112" t="str">
            <v>Муниципальное бюджетное общеобразовательное учреждение города Новосибирска "Лицей №28"</v>
          </cell>
        </row>
        <row r="113">
          <cell r="A113">
            <v>1121</v>
          </cell>
          <cell r="B113">
            <v>1</v>
          </cell>
          <cell r="C113" t="str">
            <v>Стукачева</v>
          </cell>
          <cell r="E113" t="str">
            <v>Ульяна</v>
          </cell>
          <cell r="F113">
            <v>2009</v>
          </cell>
          <cell r="G113">
            <v>7</v>
          </cell>
          <cell r="H113" t="str">
            <v>Советский</v>
          </cell>
          <cell r="I113" t="str">
            <v>МАОУ ОЦ "Горностай"</v>
          </cell>
        </row>
        <row r="114">
          <cell r="A114">
            <v>1132</v>
          </cell>
          <cell r="B114">
            <v>1</v>
          </cell>
          <cell r="C114" t="str">
            <v>Судник</v>
          </cell>
          <cell r="E114" t="str">
            <v>Руслан</v>
          </cell>
          <cell r="F114">
            <v>39885</v>
          </cell>
          <cell r="G114">
            <v>7</v>
          </cell>
          <cell r="H114" t="str">
            <v>рп Кольцово</v>
          </cell>
          <cell r="I114" t="str">
            <v>ЧУ СОШ "Столичний-КИТ"</v>
          </cell>
        </row>
        <row r="115">
          <cell r="A115">
            <v>1143</v>
          </cell>
          <cell r="B115">
            <v>1</v>
          </cell>
          <cell r="C115" t="str">
            <v>Султанов</v>
          </cell>
          <cell r="E115" t="str">
            <v>Мирсултан</v>
          </cell>
          <cell r="F115">
            <v>2009</v>
          </cell>
          <cell r="G115">
            <v>7</v>
          </cell>
          <cell r="H115" t="str">
            <v>Центральный район</v>
          </cell>
          <cell r="I115" t="str">
            <v>МАОУ " Гимназия №1"</v>
          </cell>
        </row>
        <row r="116">
          <cell r="A116">
            <v>1154</v>
          </cell>
          <cell r="B116">
            <v>1</v>
          </cell>
          <cell r="C116" t="str">
            <v>Табатчиков</v>
          </cell>
          <cell r="E116" t="str">
            <v>Сергей</v>
          </cell>
          <cell r="F116">
            <v>39987</v>
          </cell>
          <cell r="G116">
            <v>7</v>
          </cell>
          <cell r="H116" t="str">
            <v>Искитимский</v>
          </cell>
          <cell r="I116" t="str">
            <v>МБОУ СОШ №14</v>
          </cell>
        </row>
        <row r="117">
          <cell r="A117">
            <v>1165</v>
          </cell>
          <cell r="B117">
            <v>1</v>
          </cell>
          <cell r="C117" t="str">
            <v>Таран</v>
          </cell>
          <cell r="E117" t="str">
            <v>Виталина</v>
          </cell>
          <cell r="F117">
            <v>2009</v>
          </cell>
          <cell r="G117">
            <v>7</v>
          </cell>
          <cell r="H117" t="str">
            <v>Ленинский</v>
          </cell>
          <cell r="I117" t="str">
            <v>МБОУ Лицей № 136 имени Героя Российской Федерации Сидорова Романа Викторовича</v>
          </cell>
        </row>
        <row r="118">
          <cell r="A118">
            <v>1176</v>
          </cell>
          <cell r="B118">
            <v>1</v>
          </cell>
          <cell r="C118" t="str">
            <v>Турбин</v>
          </cell>
          <cell r="E118" t="str">
            <v>Максим</v>
          </cell>
          <cell r="F118">
            <v>2009</v>
          </cell>
          <cell r="G118">
            <v>7</v>
          </cell>
          <cell r="H118" t="str">
            <v>Калининский</v>
          </cell>
          <cell r="I118" t="str">
            <v>Муниципальное бюджетное общеобразовательное учреждение города Новосибирска "Лицей №28"</v>
          </cell>
        </row>
        <row r="119">
          <cell r="A119">
            <v>1187</v>
          </cell>
          <cell r="B119">
            <v>1</v>
          </cell>
          <cell r="C119" t="str">
            <v>Федорова</v>
          </cell>
          <cell r="E119" t="str">
            <v>Ксения</v>
          </cell>
          <cell r="F119">
            <v>2009</v>
          </cell>
          <cell r="G119">
            <v>7</v>
          </cell>
          <cell r="H119" t="str">
            <v>Советский</v>
          </cell>
          <cell r="I119" t="str">
            <v>МАОУ ОЦ "Горностай"</v>
          </cell>
        </row>
        <row r="120">
          <cell r="A120">
            <v>1198</v>
          </cell>
          <cell r="B120">
            <v>1</v>
          </cell>
          <cell r="C120" t="str">
            <v>Фролов</v>
          </cell>
          <cell r="E120" t="str">
            <v>Никита</v>
          </cell>
          <cell r="F120">
            <v>2010</v>
          </cell>
          <cell r="G120">
            <v>7</v>
          </cell>
          <cell r="H120" t="str">
            <v>город Бердск</v>
          </cell>
          <cell r="I120" t="str">
            <v>МАОУ СОШ №4 города Бердска</v>
          </cell>
        </row>
        <row r="121">
          <cell r="A121">
            <v>1200</v>
          </cell>
          <cell r="B121">
            <v>1</v>
          </cell>
          <cell r="C121" t="str">
            <v>Фролова</v>
          </cell>
          <cell r="E121" t="str">
            <v>Марина</v>
          </cell>
          <cell r="F121">
            <v>2010</v>
          </cell>
          <cell r="G121">
            <v>7</v>
          </cell>
          <cell r="H121" t="str">
            <v>Октябрьский</v>
          </cell>
          <cell r="I121" t="str">
            <v>МБОУ СОШ №2</v>
          </cell>
        </row>
        <row r="122">
          <cell r="A122">
            <v>1211</v>
          </cell>
          <cell r="B122">
            <v>1</v>
          </cell>
          <cell r="C122" t="str">
            <v>Хабиров</v>
          </cell>
          <cell r="E122" t="str">
            <v>Тимур</v>
          </cell>
          <cell r="F122">
            <v>2009</v>
          </cell>
          <cell r="G122">
            <v>7</v>
          </cell>
          <cell r="H122" t="str">
            <v>Ленинский</v>
          </cell>
          <cell r="I122" t="str">
            <v>МБОУ "ЛИЦЕЙ" №136</v>
          </cell>
        </row>
        <row r="123">
          <cell r="A123">
            <v>1222</v>
          </cell>
          <cell r="B123">
            <v>1</v>
          </cell>
          <cell r="C123" t="str">
            <v>Харламов</v>
          </cell>
          <cell r="E123" t="str">
            <v>Александр</v>
          </cell>
          <cell r="F123">
            <v>2009</v>
          </cell>
          <cell r="G123">
            <v>7</v>
          </cell>
          <cell r="H123" t="str">
            <v>Советский</v>
          </cell>
          <cell r="I123" t="str">
            <v>МБОУ Гимназия№5</v>
          </cell>
        </row>
        <row r="124">
          <cell r="A124">
            <v>1233</v>
          </cell>
          <cell r="B124">
            <v>1</v>
          </cell>
          <cell r="C124" t="str">
            <v>Храмов</v>
          </cell>
          <cell r="E124" t="str">
            <v>Артемий</v>
          </cell>
          <cell r="F124">
            <v>2009</v>
          </cell>
          <cell r="G124">
            <v>7</v>
          </cell>
          <cell r="H124" t="str">
            <v>Октябрьский</v>
          </cell>
          <cell r="I124" t="str">
            <v>МАОУ Гимназия 12 "Гармония"</v>
          </cell>
        </row>
        <row r="125">
          <cell r="A125">
            <v>1244</v>
          </cell>
          <cell r="B125">
            <v>1</v>
          </cell>
          <cell r="C125" t="str">
            <v>Храмов</v>
          </cell>
          <cell r="E125" t="str">
            <v>Глеб</v>
          </cell>
          <cell r="F125">
            <v>2009</v>
          </cell>
          <cell r="G125">
            <v>7</v>
          </cell>
          <cell r="H125" t="str">
            <v>Октябрьский</v>
          </cell>
          <cell r="I125" t="str">
            <v>МАОУ Гимназия 12 "Гармония"</v>
          </cell>
        </row>
        <row r="126">
          <cell r="A126">
            <v>1255</v>
          </cell>
          <cell r="B126">
            <v>1</v>
          </cell>
          <cell r="C126" t="str">
            <v>Цигеман</v>
          </cell>
          <cell r="E126" t="str">
            <v>Анна</v>
          </cell>
          <cell r="F126">
            <v>2009</v>
          </cell>
          <cell r="G126">
            <v>7</v>
          </cell>
          <cell r="H126" t="str">
            <v>Октябрьский</v>
          </cell>
          <cell r="I126" t="str">
            <v>МБОУ СОШ 2</v>
          </cell>
        </row>
        <row r="127">
          <cell r="A127">
            <v>1266</v>
          </cell>
          <cell r="B127">
            <v>1</v>
          </cell>
          <cell r="C127" t="str">
            <v>Цой</v>
          </cell>
          <cell r="E127" t="str">
            <v>Николай</v>
          </cell>
          <cell r="F127">
            <v>2009</v>
          </cell>
          <cell r="G127">
            <v>7</v>
          </cell>
          <cell r="H127" t="str">
            <v>Калининский</v>
          </cell>
          <cell r="I127" t="str">
            <v>МАОУ "Гимназия №12"</v>
          </cell>
        </row>
        <row r="128">
          <cell r="A128">
            <v>1277</v>
          </cell>
          <cell r="B128">
            <v>1</v>
          </cell>
          <cell r="C128" t="str">
            <v>Цой</v>
          </cell>
          <cell r="E128" t="str">
            <v>Полина</v>
          </cell>
          <cell r="F128">
            <v>2009</v>
          </cell>
          <cell r="G128">
            <v>7</v>
          </cell>
          <cell r="H128" t="str">
            <v>Советский</v>
          </cell>
          <cell r="I128" t="str">
            <v>МАОУ ОЦ "Горностай"</v>
          </cell>
        </row>
        <row r="129">
          <cell r="A129">
            <v>1288</v>
          </cell>
          <cell r="B129">
            <v>1</v>
          </cell>
          <cell r="C129" t="str">
            <v>Черемисова</v>
          </cell>
          <cell r="E129" t="str">
            <v>Мария</v>
          </cell>
          <cell r="F129">
            <v>39954</v>
          </cell>
          <cell r="G129">
            <v>7</v>
          </cell>
          <cell r="H129" t="str">
            <v>Дзержинский</v>
          </cell>
          <cell r="I129" t="str">
            <v>муниципальное автономное общеобразовательное учреждение города Новосибирска "Гимназия №15 "Содружество"</v>
          </cell>
        </row>
        <row r="130">
          <cell r="A130">
            <v>1299</v>
          </cell>
          <cell r="B130">
            <v>1</v>
          </cell>
          <cell r="C130" t="str">
            <v>Черепанов</v>
          </cell>
          <cell r="E130" t="str">
            <v>Артемий</v>
          </cell>
          <cell r="F130">
            <v>2009</v>
          </cell>
          <cell r="G130">
            <v>7</v>
          </cell>
          <cell r="H130" t="str">
            <v>Советский</v>
          </cell>
          <cell r="I130" t="str">
            <v>МАОУ «Гимназия № 3 в Академгородке»</v>
          </cell>
        </row>
        <row r="131">
          <cell r="A131">
            <v>1301</v>
          </cell>
          <cell r="B131">
            <v>1</v>
          </cell>
          <cell r="C131" t="str">
            <v>Черняев</v>
          </cell>
          <cell r="E131" t="str">
            <v>Александр</v>
          </cell>
          <cell r="F131">
            <v>2009</v>
          </cell>
          <cell r="G131">
            <v>7</v>
          </cell>
          <cell r="H131" t="str">
            <v>Советский</v>
          </cell>
          <cell r="I131" t="str">
            <v>МАОУ "Гимназия №3 в Академгородке"</v>
          </cell>
        </row>
        <row r="132">
          <cell r="A132">
            <v>1312</v>
          </cell>
          <cell r="B132">
            <v>1</v>
          </cell>
          <cell r="C132" t="str">
            <v>Чубченко</v>
          </cell>
          <cell r="E132" t="str">
            <v>Артемий</v>
          </cell>
          <cell r="F132">
            <v>2009</v>
          </cell>
          <cell r="G132">
            <v>7</v>
          </cell>
          <cell r="H132" t="str">
            <v>Советский район</v>
          </cell>
          <cell r="I132" t="str">
            <v>МБОУ Гимназия #5</v>
          </cell>
        </row>
        <row r="133">
          <cell r="A133">
            <v>1323</v>
          </cell>
          <cell r="B133">
            <v>1</v>
          </cell>
          <cell r="C133" t="str">
            <v>Чунижекова</v>
          </cell>
          <cell r="E133" t="str">
            <v>Камила</v>
          </cell>
          <cell r="F133">
            <v>2009</v>
          </cell>
          <cell r="G133">
            <v>7</v>
          </cell>
          <cell r="H133" t="str">
            <v>Советский</v>
          </cell>
          <cell r="I133" t="str">
            <v>МБОУ СОШ 102</v>
          </cell>
        </row>
        <row r="134">
          <cell r="A134">
            <v>1334</v>
          </cell>
          <cell r="B134">
            <v>1</v>
          </cell>
          <cell r="C134" t="str">
            <v>Шалунов</v>
          </cell>
          <cell r="E134" t="str">
            <v>Михаил</v>
          </cell>
          <cell r="F134">
            <v>2009</v>
          </cell>
          <cell r="G134">
            <v>7</v>
          </cell>
          <cell r="H134" t="str">
            <v>Советский</v>
          </cell>
          <cell r="I134" t="str">
            <v>МАОУ ОЦ "Горностай"</v>
          </cell>
        </row>
        <row r="135">
          <cell r="A135">
            <v>1345</v>
          </cell>
          <cell r="B135">
            <v>1</v>
          </cell>
          <cell r="C135" t="str">
            <v>Шеремет</v>
          </cell>
          <cell r="E135" t="str">
            <v>Григорий</v>
          </cell>
          <cell r="F135">
            <v>2009</v>
          </cell>
          <cell r="G135">
            <v>7</v>
          </cell>
          <cell r="H135" t="str">
            <v>Советский</v>
          </cell>
          <cell r="I135" t="str">
            <v>МАОУ ОЦ "Горностай"</v>
          </cell>
        </row>
        <row r="136">
          <cell r="A136">
            <v>1356</v>
          </cell>
          <cell r="C136" t="str">
            <v>Шимко</v>
          </cell>
          <cell r="E136" t="str">
            <v>Татьяна</v>
          </cell>
          <cell r="F136">
            <v>2009</v>
          </cell>
          <cell r="G136">
            <v>7</v>
          </cell>
          <cell r="H136" t="str">
            <v>Советский</v>
          </cell>
          <cell r="I136" t="str">
            <v>МАОУ ОЦ "Горностай"</v>
          </cell>
        </row>
        <row r="137">
          <cell r="A137">
            <v>1367</v>
          </cell>
          <cell r="B137">
            <v>1</v>
          </cell>
          <cell r="C137" t="str">
            <v>Шмакова</v>
          </cell>
          <cell r="E137" t="str">
            <v>Полина</v>
          </cell>
          <cell r="F137">
            <v>2009</v>
          </cell>
          <cell r="G137">
            <v>7</v>
          </cell>
          <cell r="H137" t="str">
            <v>Советский</v>
          </cell>
          <cell r="I137" t="str">
            <v>МБОУ СОШ 102</v>
          </cell>
        </row>
        <row r="138">
          <cell r="A138">
            <v>1378</v>
          </cell>
          <cell r="B138">
            <v>1</v>
          </cell>
          <cell r="C138" t="str">
            <v>Щерба</v>
          </cell>
          <cell r="E138" t="str">
            <v>Никита</v>
          </cell>
          <cell r="F138">
            <v>2008</v>
          </cell>
          <cell r="G138">
            <v>7</v>
          </cell>
          <cell r="H138" t="str">
            <v>Центральный</v>
          </cell>
          <cell r="I138" t="str">
            <v>МБОУ СОШ №29</v>
          </cell>
        </row>
        <row r="139">
          <cell r="A139">
            <v>1389</v>
          </cell>
          <cell r="B139">
            <v>1</v>
          </cell>
          <cell r="C139" t="str">
            <v>Щербицкий</v>
          </cell>
          <cell r="E139" t="str">
            <v>Леонид</v>
          </cell>
          <cell r="F139">
            <v>2009</v>
          </cell>
          <cell r="G139">
            <v>7</v>
          </cell>
          <cell r="H139" t="str">
            <v>Заельцовскиц</v>
          </cell>
          <cell r="I139" t="str">
            <v>МАОУ Лицей 159</v>
          </cell>
        </row>
        <row r="140">
          <cell r="A140">
            <v>1390</v>
          </cell>
          <cell r="B140">
            <v>1</v>
          </cell>
          <cell r="C140" t="str">
            <v>Яковлев</v>
          </cell>
          <cell r="E140" t="str">
            <v>Максим</v>
          </cell>
          <cell r="F140">
            <v>2009</v>
          </cell>
          <cell r="G140">
            <v>7</v>
          </cell>
          <cell r="H140" t="str">
            <v>Советский</v>
          </cell>
          <cell r="I140" t="str">
            <v>МАОУ"Гимназия №3 в Академгородке"</v>
          </cell>
        </row>
        <row r="141">
          <cell r="A141">
            <v>1402</v>
          </cell>
          <cell r="B141">
            <v>1</v>
          </cell>
          <cell r="C141" t="str">
            <v>Савчиц</v>
          </cell>
          <cell r="E141" t="str">
            <v>Иван</v>
          </cell>
          <cell r="F141">
            <v>2099</v>
          </cell>
          <cell r="G141">
            <v>7</v>
          </cell>
          <cell r="H141" t="str">
            <v>Новосибирский</v>
          </cell>
          <cell r="I141" t="str">
            <v>МАОУ Гимназия Краснообская</v>
          </cell>
        </row>
        <row r="142">
          <cell r="A142">
            <v>1413</v>
          </cell>
          <cell r="B142">
            <v>1</v>
          </cell>
          <cell r="C142" t="str">
            <v>Узилова</v>
          </cell>
          <cell r="E142" t="str">
            <v>Валерия</v>
          </cell>
          <cell r="F142">
            <v>2009</v>
          </cell>
          <cell r="G142">
            <v>7</v>
          </cell>
          <cell r="H142" t="str">
            <v>Новосибирский</v>
          </cell>
          <cell r="I142" t="str">
            <v>МАОУ Гимназия Краснообская</v>
          </cell>
        </row>
        <row r="143">
          <cell r="A143">
            <v>1424</v>
          </cell>
          <cell r="B143">
            <v>1</v>
          </cell>
          <cell r="C143" t="str">
            <v>Кончиков</v>
          </cell>
          <cell r="E143" t="str">
            <v>Михаил</v>
          </cell>
          <cell r="F143">
            <v>2009</v>
          </cell>
          <cell r="G143">
            <v>7</v>
          </cell>
          <cell r="H143" t="str">
            <v>р.п. Кольцово</v>
          </cell>
          <cell r="I143" t="str">
            <v>МБОУ «Лицей Технополис»</v>
          </cell>
        </row>
        <row r="144">
          <cell r="A144">
            <v>1435</v>
          </cell>
          <cell r="B144">
            <v>1</v>
          </cell>
          <cell r="C144" t="str">
            <v>Иванова</v>
          </cell>
          <cell r="E144" t="str">
            <v>Дарья</v>
          </cell>
          <cell r="F144">
            <v>2099</v>
          </cell>
          <cell r="G144">
            <v>7</v>
          </cell>
          <cell r="H144" t="str">
            <v>р.п. Кольцово</v>
          </cell>
          <cell r="I144" t="str">
            <v>МБОУ «Лицей Технополис»</v>
          </cell>
        </row>
        <row r="145">
          <cell r="A145">
            <v>1446</v>
          </cell>
          <cell r="B145">
            <v>1</v>
          </cell>
          <cell r="C145" t="str">
            <v>Овчаренко</v>
          </cell>
          <cell r="E145" t="str">
            <v>Михаил</v>
          </cell>
          <cell r="F145">
            <v>2008</v>
          </cell>
          <cell r="G145">
            <v>7</v>
          </cell>
          <cell r="H145" t="str">
            <v>р.п. Кольцово</v>
          </cell>
          <cell r="I145" t="str">
            <v>МБОУ «Лицей Технополис»</v>
          </cell>
        </row>
        <row r="146">
          <cell r="A146">
            <v>1457</v>
          </cell>
          <cell r="B146">
            <v>1</v>
          </cell>
          <cell r="C146" t="str">
            <v>Иванов</v>
          </cell>
          <cell r="E146" t="str">
            <v>Артем</v>
          </cell>
          <cell r="F146">
            <v>2008</v>
          </cell>
          <cell r="G146">
            <v>7</v>
          </cell>
          <cell r="H146" t="str">
            <v>р.п. Кольцово</v>
          </cell>
          <cell r="I146" t="str">
            <v>МБОУ «Лицей Технополис»</v>
          </cell>
        </row>
        <row r="147">
          <cell r="A147">
            <v>1468</v>
          </cell>
          <cell r="B147">
            <v>1</v>
          </cell>
          <cell r="C147" t="str">
            <v>Павлов</v>
          </cell>
          <cell r="E147" t="str">
            <v>Максим</v>
          </cell>
          <cell r="F147">
            <v>2008</v>
          </cell>
          <cell r="G147">
            <v>7</v>
          </cell>
          <cell r="H147" t="str">
            <v>р.п. Кольцово</v>
          </cell>
          <cell r="I147" t="str">
            <v>МБОУ «Лицей Технополис»</v>
          </cell>
        </row>
        <row r="148">
          <cell r="A148">
            <v>1479</v>
          </cell>
          <cell r="B148">
            <v>1</v>
          </cell>
          <cell r="C148" t="str">
            <v>Войткова</v>
          </cell>
          <cell r="E148" t="str">
            <v>Виктория</v>
          </cell>
          <cell r="F148">
            <v>2009</v>
          </cell>
          <cell r="G148">
            <v>7</v>
          </cell>
          <cell r="H148" t="str">
            <v>Новосибирский</v>
          </cell>
          <cell r="I148" t="str">
            <v>Муниципальное автономное общеобразовательное учреждение Новосибирского района Новосибирской области - лицей № 13 п. Краснообск</v>
          </cell>
        </row>
        <row r="149">
          <cell r="A149">
            <v>1480</v>
          </cell>
          <cell r="B149">
            <v>1</v>
          </cell>
          <cell r="C149" t="str">
            <v>Долгий</v>
          </cell>
          <cell r="E149" t="str">
            <v>Никита</v>
          </cell>
          <cell r="F149">
            <v>2009</v>
          </cell>
          <cell r="G149">
            <v>7</v>
          </cell>
          <cell r="H149" t="str">
            <v>Новосибирский</v>
          </cell>
          <cell r="I149" t="str">
            <v>Муниципальное автономное общеобразовательное учреждение Новосибирского района Новосибирской области - лицей № 13 п. Краснообск</v>
          </cell>
        </row>
        <row r="150">
          <cell r="A150">
            <v>1491</v>
          </cell>
          <cell r="B150">
            <v>1</v>
          </cell>
          <cell r="C150" t="str">
            <v>Слободской</v>
          </cell>
          <cell r="E150" t="str">
            <v>Сергей</v>
          </cell>
          <cell r="G150">
            <v>7</v>
          </cell>
          <cell r="H150" t="str">
            <v>Советский</v>
          </cell>
          <cell r="I150" t="str">
            <v>МАОУ Гимназия 3 в академгородке</v>
          </cell>
        </row>
        <row r="151">
          <cell r="A151">
            <v>1503</v>
          </cell>
          <cell r="B151">
            <v>1</v>
          </cell>
          <cell r="C151" t="str">
            <v>Непутина</v>
          </cell>
          <cell r="E151" t="str">
            <v>Анастасия</v>
          </cell>
          <cell r="F151">
            <v>2009</v>
          </cell>
          <cell r="G151">
            <v>7</v>
          </cell>
          <cell r="H151" t="str">
            <v>Центральный</v>
          </cell>
          <cell r="I151" t="str">
            <v>МБОУ ЭКЛ</v>
          </cell>
        </row>
        <row r="152">
          <cell r="A152">
            <v>1514</v>
          </cell>
          <cell r="B152">
            <v>1</v>
          </cell>
          <cell r="C152" t="str">
            <v>Пехтерев</v>
          </cell>
          <cell r="E152" t="str">
            <v>Егор</v>
          </cell>
          <cell r="F152">
            <v>2009</v>
          </cell>
          <cell r="G152">
            <v>7</v>
          </cell>
          <cell r="H152" t="str">
            <v>Центральный</v>
          </cell>
          <cell r="I152" t="str">
            <v>МБОУ ЭКЛ</v>
          </cell>
        </row>
        <row r="153">
          <cell r="A153">
            <v>1525</v>
          </cell>
          <cell r="B153">
            <v>1</v>
          </cell>
          <cell r="C153" t="str">
            <v>Соболева</v>
          </cell>
          <cell r="E153" t="str">
            <v>Мария</v>
          </cell>
          <cell r="F153">
            <v>2009</v>
          </cell>
          <cell r="G153">
            <v>7</v>
          </cell>
          <cell r="H153" t="str">
            <v>Советский</v>
          </cell>
          <cell r="I153" t="str">
            <v>МАОУ Гимназия 3 в академгородке</v>
          </cell>
        </row>
        <row r="154">
          <cell r="A154">
            <v>1536</v>
          </cell>
          <cell r="B154">
            <v>1</v>
          </cell>
          <cell r="C154" t="str">
            <v>Александрова</v>
          </cell>
          <cell r="E154" t="str">
            <v>Дарина</v>
          </cell>
          <cell r="F154">
            <v>2008</v>
          </cell>
          <cell r="G154">
            <v>7</v>
          </cell>
          <cell r="H154" t="str">
            <v>Ленинский</v>
          </cell>
          <cell r="I154" t="str">
            <v>МБОУ "Новосибирская классическая гимназия №17"</v>
          </cell>
        </row>
        <row r="155">
          <cell r="A155">
            <v>1547</v>
          </cell>
          <cell r="B155">
            <v>1</v>
          </cell>
          <cell r="C155" t="str">
            <v>Пикалова</v>
          </cell>
          <cell r="E155" t="str">
            <v>Александра</v>
          </cell>
          <cell r="F155">
            <v>2009</v>
          </cell>
          <cell r="G155">
            <v>7</v>
          </cell>
          <cell r="H155" t="str">
            <v>Новосибирский</v>
          </cell>
          <cell r="I155" t="str">
            <v>МАОУ Лицей 13 Краснообск</v>
          </cell>
        </row>
        <row r="156">
          <cell r="A156">
            <v>1558</v>
          </cell>
          <cell r="B156">
            <v>1</v>
          </cell>
          <cell r="C156" t="str">
            <v>Алхимова</v>
          </cell>
          <cell r="E156" t="str">
            <v>Светлана</v>
          </cell>
          <cell r="F156">
            <v>2009</v>
          </cell>
          <cell r="G156">
            <v>7</v>
          </cell>
          <cell r="H156" t="str">
            <v>Советский</v>
          </cell>
          <cell r="I156" t="str">
            <v>МАОУ Гимназия 3 в академгородке</v>
          </cell>
        </row>
        <row r="157">
          <cell r="A157">
            <v>1569</v>
          </cell>
          <cell r="B157">
            <v>1</v>
          </cell>
          <cell r="C157" t="str">
            <v>Матвеев</v>
          </cell>
          <cell r="E157" t="str">
            <v>Ярослав</v>
          </cell>
          <cell r="F157">
            <v>2009</v>
          </cell>
          <cell r="G157">
            <v>7</v>
          </cell>
          <cell r="H157" t="str">
            <v>Советский</v>
          </cell>
          <cell r="I157" t="str">
            <v>МАОУ Гимназия 3 в академгородке</v>
          </cell>
        </row>
        <row r="158">
          <cell r="A158">
            <v>1570</v>
          </cell>
          <cell r="B158">
            <v>1</v>
          </cell>
          <cell r="C158" t="str">
            <v>Береснева</v>
          </cell>
          <cell r="E158" t="str">
            <v>Елена</v>
          </cell>
          <cell r="F158">
            <v>2009</v>
          </cell>
          <cell r="G158">
            <v>7</v>
          </cell>
          <cell r="H158" t="str">
            <v>Новосибирский</v>
          </cell>
          <cell r="I158" t="str">
            <v>МАОУ Лицей №6 города Бердска</v>
          </cell>
        </row>
        <row r="159">
          <cell r="A159">
            <v>1581</v>
          </cell>
          <cell r="B159">
            <v>1</v>
          </cell>
          <cell r="C159" t="str">
            <v>Кравченко</v>
          </cell>
          <cell r="E159" t="str">
            <v>Александра</v>
          </cell>
          <cell r="F159">
            <v>2009</v>
          </cell>
          <cell r="G159">
            <v>7</v>
          </cell>
          <cell r="H159" t="str">
            <v>Куйбышевский</v>
          </cell>
          <cell r="I159" t="str">
            <v>МБОУ ДО Куйбышевский ДДТ</v>
          </cell>
        </row>
        <row r="160">
          <cell r="A160">
            <v>1592</v>
          </cell>
          <cell r="B160">
            <v>1</v>
          </cell>
          <cell r="C160" t="str">
            <v>Конов</v>
          </cell>
          <cell r="E160" t="str">
            <v>Юрий</v>
          </cell>
          <cell r="F160">
            <v>2009</v>
          </cell>
          <cell r="G160">
            <v>7</v>
          </cell>
          <cell r="H160" t="str">
            <v>Новосибирский</v>
          </cell>
          <cell r="I160" t="str">
            <v>МБОУ Краснообская СОШ №1</v>
          </cell>
        </row>
        <row r="161">
          <cell r="A161">
            <v>1604</v>
          </cell>
          <cell r="B161">
            <v>1</v>
          </cell>
          <cell r="C161" t="str">
            <v>Кулаев</v>
          </cell>
          <cell r="E161" t="str">
            <v>Леонид</v>
          </cell>
          <cell r="F161">
            <v>2009</v>
          </cell>
          <cell r="G161">
            <v>7</v>
          </cell>
          <cell r="H161" t="str">
            <v>Новосибирский</v>
          </cell>
          <cell r="I161" t="str">
            <v>МБОУ Краснообская СОШ №1</v>
          </cell>
        </row>
        <row r="162">
          <cell r="A162">
            <v>1615</v>
          </cell>
        </row>
        <row r="163">
          <cell r="A163">
            <v>1626</v>
          </cell>
          <cell r="B163">
            <v>135</v>
          </cell>
        </row>
        <row r="164">
          <cell r="A164">
            <v>1637</v>
          </cell>
        </row>
        <row r="165">
          <cell r="A165">
            <v>1648</v>
          </cell>
        </row>
        <row r="166">
          <cell r="A166">
            <v>1659</v>
          </cell>
        </row>
        <row r="167">
          <cell r="A167">
            <v>1660</v>
          </cell>
        </row>
        <row r="168">
          <cell r="A168">
            <v>1671</v>
          </cell>
        </row>
        <row r="169">
          <cell r="A169">
            <v>1682</v>
          </cell>
        </row>
        <row r="170">
          <cell r="A170">
            <v>1693</v>
          </cell>
        </row>
        <row r="171">
          <cell r="A171">
            <v>1705</v>
          </cell>
        </row>
        <row r="172">
          <cell r="A172">
            <v>1716</v>
          </cell>
        </row>
        <row r="173">
          <cell r="A173">
            <v>1727</v>
          </cell>
        </row>
        <row r="174">
          <cell r="A174">
            <v>1738</v>
          </cell>
        </row>
        <row r="175">
          <cell r="A175">
            <v>1749</v>
          </cell>
        </row>
        <row r="176">
          <cell r="A176">
            <v>1750</v>
          </cell>
        </row>
        <row r="177">
          <cell r="A177">
            <v>1761</v>
          </cell>
        </row>
        <row r="178">
          <cell r="A178">
            <v>1772</v>
          </cell>
        </row>
        <row r="179">
          <cell r="A179">
            <v>1783</v>
          </cell>
        </row>
        <row r="180">
          <cell r="A180">
            <v>1794</v>
          </cell>
        </row>
        <row r="181">
          <cell r="A181">
            <v>1806</v>
          </cell>
        </row>
        <row r="182">
          <cell r="A182">
            <v>1817</v>
          </cell>
        </row>
        <row r="183">
          <cell r="A183">
            <v>1828</v>
          </cell>
        </row>
        <row r="184">
          <cell r="A184">
            <v>1839</v>
          </cell>
        </row>
        <row r="185">
          <cell r="A185">
            <v>1840</v>
          </cell>
        </row>
        <row r="186">
          <cell r="A186">
            <v>1851</v>
          </cell>
        </row>
        <row r="187">
          <cell r="A187">
            <v>1862</v>
          </cell>
        </row>
        <row r="188">
          <cell r="A188">
            <v>1873</v>
          </cell>
        </row>
        <row r="189">
          <cell r="A189">
            <v>1884</v>
          </cell>
        </row>
        <row r="190">
          <cell r="A190">
            <v>1895</v>
          </cell>
        </row>
        <row r="191">
          <cell r="A191">
            <v>1907</v>
          </cell>
        </row>
        <row r="192">
          <cell r="A192">
            <v>1918</v>
          </cell>
        </row>
        <row r="193">
          <cell r="A193">
            <v>1929</v>
          </cell>
        </row>
        <row r="194">
          <cell r="A194">
            <v>1930</v>
          </cell>
        </row>
        <row r="195">
          <cell r="A195">
            <v>1941</v>
          </cell>
        </row>
        <row r="196">
          <cell r="A196">
            <v>1952</v>
          </cell>
        </row>
        <row r="197">
          <cell r="A197">
            <v>1963</v>
          </cell>
        </row>
        <row r="198">
          <cell r="A198">
            <v>1974</v>
          </cell>
        </row>
        <row r="199">
          <cell r="A199">
            <v>1985</v>
          </cell>
        </row>
        <row r="200">
          <cell r="A200">
            <v>1996</v>
          </cell>
        </row>
        <row r="201">
          <cell r="A201">
            <v>2009</v>
          </cell>
        </row>
      </sheetData>
      <sheetData sheetId="5">
        <row r="1">
          <cell r="A1" t="str">
            <v>код</v>
          </cell>
          <cell r="B1" t="str">
            <v>явка</v>
          </cell>
          <cell r="C1" t="str">
            <v>Фамилия</v>
          </cell>
          <cell r="E1" t="str">
            <v>Имя</v>
          </cell>
          <cell r="F1" t="str">
            <v>год рождения</v>
          </cell>
          <cell r="G1" t="str">
            <v>класс</v>
          </cell>
          <cell r="H1" t="str">
            <v>район</v>
          </cell>
          <cell r="I1" t="str">
            <v>школа</v>
          </cell>
        </row>
        <row r="2">
          <cell r="A2">
            <v>18</v>
          </cell>
          <cell r="B2">
            <v>1</v>
          </cell>
          <cell r="C2" t="str">
            <v>Багдасарян</v>
          </cell>
          <cell r="E2" t="str">
            <v>Артур</v>
          </cell>
          <cell r="F2">
            <v>2008</v>
          </cell>
          <cell r="G2">
            <v>9</v>
          </cell>
          <cell r="H2" t="str">
            <v>Куйбышевский</v>
          </cell>
          <cell r="I2" t="str">
            <v>МБОУ ДО"Куйбышевский ДДТ"</v>
          </cell>
        </row>
        <row r="3">
          <cell r="A3">
            <v>29</v>
          </cell>
          <cell r="B3">
            <v>0</v>
          </cell>
          <cell r="C3" t="str">
            <v>Безруков</v>
          </cell>
          <cell r="E3" t="str">
            <v>Артем</v>
          </cell>
          <cell r="F3">
            <v>2007</v>
          </cell>
          <cell r="G3">
            <v>9</v>
          </cell>
          <cell r="H3" t="str">
            <v>Советский</v>
          </cell>
          <cell r="I3" t="str">
            <v>МБОУ лицей 130</v>
          </cell>
        </row>
        <row r="4">
          <cell r="A4">
            <v>30</v>
          </cell>
          <cell r="B4">
            <v>0</v>
          </cell>
          <cell r="C4" t="str">
            <v>Бекетов</v>
          </cell>
          <cell r="E4" t="str">
            <v>Роман</v>
          </cell>
          <cell r="F4">
            <v>2007</v>
          </cell>
          <cell r="G4">
            <v>9</v>
          </cell>
          <cell r="H4" t="str">
            <v>Кировский</v>
          </cell>
          <cell r="I4" t="str">
            <v>МБОУ Лицей 136 имени Героя Российской Федерации Сидорова Романа Викторовича</v>
          </cell>
        </row>
        <row r="5">
          <cell r="A5">
            <v>41</v>
          </cell>
          <cell r="B5">
            <v>1</v>
          </cell>
          <cell r="C5" t="str">
            <v>Бородихин</v>
          </cell>
          <cell r="E5" t="str">
            <v>Антон</v>
          </cell>
          <cell r="F5">
            <v>2007</v>
          </cell>
          <cell r="G5">
            <v>9</v>
          </cell>
          <cell r="H5" t="str">
            <v>Центральный</v>
          </cell>
          <cell r="I5" t="str">
            <v>Муниципальное автономное общеобразовательное учреждение г. Новосибирска «Гимназия № 1»</v>
          </cell>
        </row>
        <row r="6">
          <cell r="A6">
            <v>52</v>
          </cell>
          <cell r="B6">
            <v>1</v>
          </cell>
          <cell r="C6" t="str">
            <v>Бучман</v>
          </cell>
          <cell r="E6" t="str">
            <v>Михаил</v>
          </cell>
          <cell r="F6">
            <v>2007</v>
          </cell>
          <cell r="G6">
            <v>9</v>
          </cell>
          <cell r="H6" t="str">
            <v>Центральный</v>
          </cell>
          <cell r="I6" t="str">
            <v>Муниципальное автономное общеобразовательное учреждение г. Новосибирска «Гимназия № 1»</v>
          </cell>
        </row>
        <row r="7">
          <cell r="A7">
            <v>63</v>
          </cell>
          <cell r="B7">
            <v>0</v>
          </cell>
          <cell r="C7" t="str">
            <v>Бушуева</v>
          </cell>
          <cell r="E7" t="str">
            <v>Леля</v>
          </cell>
          <cell r="F7">
            <v>2006</v>
          </cell>
          <cell r="G7">
            <v>9</v>
          </cell>
          <cell r="H7" t="str">
            <v>Новосибирская область</v>
          </cell>
          <cell r="I7" t="str">
            <v>МБОУ Кольцовская школа №5</v>
          </cell>
        </row>
        <row r="8">
          <cell r="A8">
            <v>74</v>
          </cell>
          <cell r="B8">
            <v>1</v>
          </cell>
          <cell r="C8" t="str">
            <v>Ващев</v>
          </cell>
          <cell r="E8" t="str">
            <v>Михаил</v>
          </cell>
          <cell r="F8">
            <v>2007</v>
          </cell>
          <cell r="G8">
            <v>9</v>
          </cell>
          <cell r="H8" t="str">
            <v>Ленинский</v>
          </cell>
          <cell r="I8" t="str">
            <v>МБОУ "Лицей №136"</v>
          </cell>
        </row>
        <row r="9">
          <cell r="A9">
            <v>85</v>
          </cell>
          <cell r="B9">
            <v>0</v>
          </cell>
          <cell r="C9" t="str">
            <v>Ващенко</v>
          </cell>
          <cell r="E9" t="str">
            <v>Кирилл</v>
          </cell>
          <cell r="F9">
            <v>2007</v>
          </cell>
          <cell r="G9">
            <v>9</v>
          </cell>
          <cell r="H9" t="str">
            <v>Мкр Подгорный, Искитимский район(какой именно район)</v>
          </cell>
          <cell r="I9" t="str">
            <v>МБОУ-СОШ №8</v>
          </cell>
        </row>
        <row r="10">
          <cell r="A10">
            <v>96</v>
          </cell>
          <cell r="B10">
            <v>1</v>
          </cell>
          <cell r="C10" t="str">
            <v>Габов</v>
          </cell>
          <cell r="E10" t="str">
            <v>Ренат</v>
          </cell>
          <cell r="F10">
            <v>2007</v>
          </cell>
          <cell r="G10">
            <v>9</v>
          </cell>
          <cell r="H10" t="str">
            <v>Центральный</v>
          </cell>
          <cell r="I10" t="str">
            <v>Муниципальное автономное общеобразовательное учреждение г. Новосибирска «Гимназия № 1»</v>
          </cell>
        </row>
        <row r="11">
          <cell r="A11">
            <v>108</v>
          </cell>
          <cell r="B11">
            <v>1</v>
          </cell>
          <cell r="C11" t="str">
            <v>Галичин</v>
          </cell>
          <cell r="E11" t="str">
            <v>Артём</v>
          </cell>
          <cell r="F11">
            <v>2007</v>
          </cell>
          <cell r="G11">
            <v>9</v>
          </cell>
          <cell r="H11" t="str">
            <v>Советский</v>
          </cell>
          <cell r="I11" t="str">
            <v>МБОУ Гимназия №5</v>
          </cell>
        </row>
        <row r="12">
          <cell r="A12">
            <v>119</v>
          </cell>
          <cell r="B12">
            <v>1</v>
          </cell>
          <cell r="C12" t="str">
            <v>Головинцова</v>
          </cell>
          <cell r="E12" t="str">
            <v>Виктория</v>
          </cell>
          <cell r="F12">
            <v>2007</v>
          </cell>
          <cell r="G12">
            <v>9</v>
          </cell>
          <cell r="H12" t="str">
            <v>Куйбышевский район</v>
          </cell>
          <cell r="I12" t="str">
            <v>МБОУ СОШ №6</v>
          </cell>
        </row>
        <row r="13">
          <cell r="A13">
            <v>120</v>
          </cell>
          <cell r="B13">
            <v>1</v>
          </cell>
          <cell r="C13" t="str">
            <v>Голубцов</v>
          </cell>
          <cell r="E13" t="str">
            <v>Матвей</v>
          </cell>
          <cell r="F13">
            <v>2007</v>
          </cell>
          <cell r="G13">
            <v>9</v>
          </cell>
          <cell r="H13" t="str">
            <v>Калининский</v>
          </cell>
          <cell r="I13" t="str">
            <v>Муниципальное бюджетное общеобразовательное учреждение города Новосибирска "Лицей №28"</v>
          </cell>
        </row>
        <row r="14">
          <cell r="A14">
            <v>131</v>
          </cell>
          <cell r="B14">
            <v>1</v>
          </cell>
          <cell r="C14" t="str">
            <v>Гофман</v>
          </cell>
          <cell r="E14" t="str">
            <v>Анастасия</v>
          </cell>
          <cell r="F14">
            <v>2007</v>
          </cell>
          <cell r="G14">
            <v>9</v>
          </cell>
          <cell r="H14" t="str">
            <v>Октябрьский</v>
          </cell>
          <cell r="I14" t="str">
            <v>Муниципальное бюджетное общеобразовательное учреждение города Новосибирска "Средняя общеобразовательная школа № 206"</v>
          </cell>
        </row>
        <row r="15">
          <cell r="A15">
            <v>142</v>
          </cell>
          <cell r="B15">
            <v>1</v>
          </cell>
          <cell r="C15" t="str">
            <v>Григорьев</v>
          </cell>
          <cell r="E15" t="str">
            <v>Макар</v>
          </cell>
          <cell r="F15">
            <v>2008</v>
          </cell>
          <cell r="G15">
            <v>9</v>
          </cell>
          <cell r="H15" t="str">
            <v>Ленинский</v>
          </cell>
          <cell r="I15" t="str">
            <v>МБОУ СОШ 17</v>
          </cell>
        </row>
        <row r="16">
          <cell r="A16">
            <v>153</v>
          </cell>
          <cell r="B16">
            <v>1</v>
          </cell>
          <cell r="C16" t="str">
            <v>Григорьева</v>
          </cell>
          <cell r="E16" t="str">
            <v>Эвелина</v>
          </cell>
          <cell r="F16">
            <v>2007</v>
          </cell>
          <cell r="G16">
            <v>9</v>
          </cell>
          <cell r="H16" t="str">
            <v>Ленинский</v>
          </cell>
          <cell r="I16" t="str">
            <v>Лицей 136</v>
          </cell>
        </row>
        <row r="17">
          <cell r="A17">
            <v>164</v>
          </cell>
          <cell r="B17">
            <v>1</v>
          </cell>
          <cell r="C17" t="str">
            <v>Гриенко</v>
          </cell>
          <cell r="E17" t="str">
            <v>Даниил</v>
          </cell>
          <cell r="F17">
            <v>2007</v>
          </cell>
          <cell r="G17">
            <v>9</v>
          </cell>
          <cell r="H17" t="str">
            <v>Советский</v>
          </cell>
          <cell r="I17" t="str">
            <v>МБОУ Лицей 130</v>
          </cell>
        </row>
        <row r="18">
          <cell r="A18">
            <v>175</v>
          </cell>
          <cell r="B18">
            <v>1</v>
          </cell>
          <cell r="C18" t="str">
            <v>Дадынский</v>
          </cell>
          <cell r="E18" t="str">
            <v>Матвей</v>
          </cell>
          <cell r="F18">
            <v>39202</v>
          </cell>
          <cell r="G18">
            <v>9</v>
          </cell>
          <cell r="H18" t="str">
            <v>Ленинский</v>
          </cell>
          <cell r="I18" t="str">
            <v>МБОУ"Лицец136"</v>
          </cell>
        </row>
        <row r="19">
          <cell r="A19">
            <v>186</v>
          </cell>
          <cell r="B19">
            <v>1</v>
          </cell>
          <cell r="C19" t="str">
            <v>Денежных</v>
          </cell>
          <cell r="E19" t="str">
            <v>Влада</v>
          </cell>
          <cell r="F19">
            <v>2007</v>
          </cell>
          <cell r="G19">
            <v>9</v>
          </cell>
          <cell r="H19" t="str">
            <v>Заельцовский</v>
          </cell>
          <cell r="I19" t="str">
            <v>МБОУ СОШ 17</v>
          </cell>
        </row>
        <row r="20">
          <cell r="A20">
            <v>197</v>
          </cell>
          <cell r="B20">
            <v>1</v>
          </cell>
          <cell r="C20" t="str">
            <v>Дударева</v>
          </cell>
          <cell r="E20" t="str">
            <v>Екатерина</v>
          </cell>
          <cell r="F20">
            <v>2007</v>
          </cell>
          <cell r="G20">
            <v>9</v>
          </cell>
          <cell r="H20" t="str">
            <v>Куйбышевский</v>
          </cell>
          <cell r="I20" t="str">
            <v>МБОУ СОШ 6</v>
          </cell>
        </row>
        <row r="21">
          <cell r="A21">
            <v>209</v>
          </cell>
          <cell r="B21">
            <v>1</v>
          </cell>
          <cell r="C21" t="str">
            <v>Иванова</v>
          </cell>
          <cell r="E21" t="str">
            <v>Анастасия</v>
          </cell>
          <cell r="F21">
            <v>2007</v>
          </cell>
          <cell r="G21">
            <v>9</v>
          </cell>
          <cell r="H21" t="str">
            <v>Советский</v>
          </cell>
          <cell r="I21" t="str">
            <v>МАОУ ОЦ Горностай</v>
          </cell>
        </row>
        <row r="22">
          <cell r="A22">
            <v>210</v>
          </cell>
          <cell r="B22">
            <v>0</v>
          </cell>
          <cell r="C22" t="str">
            <v>Кауфман</v>
          </cell>
          <cell r="E22" t="str">
            <v>Эллада</v>
          </cell>
          <cell r="F22">
            <v>2007</v>
          </cell>
          <cell r="G22">
            <v>9</v>
          </cell>
          <cell r="H22" t="str">
            <v>Заельцовский</v>
          </cell>
          <cell r="I22" t="str">
            <v>МБОУ СШ №17</v>
          </cell>
        </row>
        <row r="23">
          <cell r="A23">
            <v>221</v>
          </cell>
          <cell r="B23">
            <v>1</v>
          </cell>
          <cell r="C23" t="str">
            <v>Кашапова</v>
          </cell>
          <cell r="E23" t="str">
            <v>Марина</v>
          </cell>
          <cell r="F23">
            <v>2008</v>
          </cell>
          <cell r="G23">
            <v>9</v>
          </cell>
          <cell r="H23" t="str">
            <v>центральный округ</v>
          </cell>
          <cell r="I23" t="str">
            <v>МБОУ СОШ 17</v>
          </cell>
        </row>
        <row r="24">
          <cell r="A24">
            <v>232</v>
          </cell>
          <cell r="B24">
            <v>1</v>
          </cell>
          <cell r="C24" t="str">
            <v>Клушин</v>
          </cell>
          <cell r="E24" t="str">
            <v>Алексей</v>
          </cell>
          <cell r="F24">
            <v>2007</v>
          </cell>
          <cell r="G24">
            <v>9</v>
          </cell>
          <cell r="H24" t="str">
            <v>Центральный</v>
          </cell>
          <cell r="I24" t="str">
            <v>Муниципальное автономное общеобразовательное учреждение г. Новосибирска «Гимназия № 1»</v>
          </cell>
        </row>
        <row r="25">
          <cell r="A25">
            <v>243</v>
          </cell>
          <cell r="B25">
            <v>0</v>
          </cell>
          <cell r="C25" t="str">
            <v>Ковалев</v>
          </cell>
          <cell r="E25" t="str">
            <v>Семëн</v>
          </cell>
          <cell r="F25">
            <v>2007</v>
          </cell>
          <cell r="G25">
            <v>9</v>
          </cell>
          <cell r="H25" t="str">
            <v>Советский</v>
          </cell>
          <cell r="I25" t="str">
            <v>СУНЦ НГУ</v>
          </cell>
        </row>
        <row r="26">
          <cell r="A26">
            <v>254</v>
          </cell>
          <cell r="B26">
            <v>0</v>
          </cell>
          <cell r="C26" t="str">
            <v>Костылев</v>
          </cell>
          <cell r="E26" t="str">
            <v>Федор</v>
          </cell>
          <cell r="F26">
            <v>39385</v>
          </cell>
          <cell r="G26">
            <v>9</v>
          </cell>
          <cell r="H26" t="str">
            <v>Заельцовский</v>
          </cell>
          <cell r="I26" t="str">
            <v>МБОУ "Лицей №200"</v>
          </cell>
        </row>
        <row r="27">
          <cell r="A27">
            <v>265</v>
          </cell>
          <cell r="B27">
            <v>1</v>
          </cell>
          <cell r="C27" t="str">
            <v>Лепетанов</v>
          </cell>
          <cell r="E27" t="str">
            <v>Артём</v>
          </cell>
          <cell r="F27">
            <v>2007</v>
          </cell>
          <cell r="G27">
            <v>9</v>
          </cell>
          <cell r="H27" t="str">
            <v>Ленинский</v>
          </cell>
          <cell r="I27" t="str">
            <v>МБОУ "Лицей № 136 имени героя РФ Сидорова Р.В."</v>
          </cell>
        </row>
        <row r="28">
          <cell r="A28">
            <v>276</v>
          </cell>
          <cell r="B28">
            <v>1</v>
          </cell>
          <cell r="C28" t="str">
            <v>Лисковская</v>
          </cell>
          <cell r="E28" t="str">
            <v>Карина</v>
          </cell>
          <cell r="F28">
            <v>2007</v>
          </cell>
          <cell r="G28">
            <v>9</v>
          </cell>
          <cell r="H28" t="str">
            <v>Микрорайон Шлюз</v>
          </cell>
          <cell r="I28" t="str">
            <v>МАОУ ОЦ Горностай</v>
          </cell>
        </row>
        <row r="29">
          <cell r="A29">
            <v>287</v>
          </cell>
          <cell r="B29">
            <v>1</v>
          </cell>
          <cell r="C29" t="str">
            <v>Максимов</v>
          </cell>
          <cell r="E29" t="str">
            <v>Вадим</v>
          </cell>
          <cell r="F29">
            <v>2007</v>
          </cell>
          <cell r="G29">
            <v>9</v>
          </cell>
          <cell r="H29" t="str">
            <v>Октябрьский</v>
          </cell>
          <cell r="I29" t="str">
            <v>МБОУ СОШ 17</v>
          </cell>
        </row>
        <row r="30">
          <cell r="A30">
            <v>298</v>
          </cell>
          <cell r="B30">
            <v>1</v>
          </cell>
          <cell r="C30" t="str">
            <v>Петрова</v>
          </cell>
          <cell r="E30" t="str">
            <v>София</v>
          </cell>
          <cell r="F30">
            <v>2008</v>
          </cell>
          <cell r="G30">
            <v>9</v>
          </cell>
          <cell r="H30" t="str">
            <v>Советский</v>
          </cell>
          <cell r="I30" t="str">
            <v>МБОУ Гимназия №5</v>
          </cell>
        </row>
        <row r="31">
          <cell r="A31">
            <v>300</v>
          </cell>
          <cell r="B31">
            <v>1</v>
          </cell>
          <cell r="C31" t="str">
            <v>Пислякова</v>
          </cell>
          <cell r="E31" t="str">
            <v>Полина</v>
          </cell>
          <cell r="F31">
            <v>2007</v>
          </cell>
          <cell r="G31">
            <v>9</v>
          </cell>
          <cell r="H31" t="str">
            <v>Калининский</v>
          </cell>
          <cell r="I31" t="str">
            <v>МАОУ "Гимназия 12"</v>
          </cell>
        </row>
        <row r="32">
          <cell r="A32">
            <v>311</v>
          </cell>
          <cell r="B32">
            <v>1</v>
          </cell>
          <cell r="C32" t="str">
            <v>Плотнерчук</v>
          </cell>
          <cell r="E32" t="str">
            <v>Артëм</v>
          </cell>
          <cell r="F32">
            <v>2007</v>
          </cell>
          <cell r="G32">
            <v>9</v>
          </cell>
          <cell r="H32" t="str">
            <v>Советский</v>
          </cell>
          <cell r="I32" t="str">
            <v>МБОУ Гимназия №5</v>
          </cell>
        </row>
        <row r="33">
          <cell r="A33">
            <v>322</v>
          </cell>
          <cell r="B33">
            <v>1</v>
          </cell>
          <cell r="C33" t="str">
            <v>Попов</v>
          </cell>
          <cell r="E33" t="str">
            <v>Матвей</v>
          </cell>
          <cell r="F33">
            <v>2007</v>
          </cell>
          <cell r="G33">
            <v>9</v>
          </cell>
          <cell r="H33" t="str">
            <v>Кировский район</v>
          </cell>
          <cell r="I33" t="str">
            <v>МАОУ Гимназия №7 "Сибирская"</v>
          </cell>
        </row>
        <row r="34">
          <cell r="A34">
            <v>333</v>
          </cell>
          <cell r="B34">
            <v>0</v>
          </cell>
          <cell r="C34" t="str">
            <v>Попова</v>
          </cell>
          <cell r="E34" t="str">
            <v>Арина</v>
          </cell>
          <cell r="F34">
            <v>2007</v>
          </cell>
          <cell r="G34">
            <v>9</v>
          </cell>
          <cell r="H34" t="str">
            <v>Калининский</v>
          </cell>
          <cell r="I34" t="str">
            <v>МАОУ Гимназия 12</v>
          </cell>
        </row>
        <row r="35">
          <cell r="A35">
            <v>344</v>
          </cell>
          <cell r="B35">
            <v>0</v>
          </cell>
          <cell r="C35" t="str">
            <v>Попова</v>
          </cell>
          <cell r="E35" t="str">
            <v>Алёна</v>
          </cell>
          <cell r="F35">
            <v>2006</v>
          </cell>
          <cell r="G35">
            <v>9</v>
          </cell>
          <cell r="H35" t="str">
            <v>Тогучинский</v>
          </cell>
          <cell r="I35" t="str">
            <v>МКОУ Тогучинский район "Тогучинская средняя школа 1"</v>
          </cell>
        </row>
        <row r="36">
          <cell r="A36">
            <v>355</v>
          </cell>
          <cell r="B36">
            <v>0</v>
          </cell>
          <cell r="C36" t="str">
            <v>Потушинский</v>
          </cell>
          <cell r="E36" t="str">
            <v>Максим</v>
          </cell>
          <cell r="F36">
            <v>2007</v>
          </cell>
          <cell r="G36">
            <v>9</v>
          </cell>
          <cell r="H36" t="str">
            <v>Центральный</v>
          </cell>
          <cell r="I36" t="str">
            <v>Муниципальное автономное общеобразовательное учреждение г. Новосибирска «Гимназия № 1»</v>
          </cell>
        </row>
        <row r="37">
          <cell r="A37">
            <v>366</v>
          </cell>
          <cell r="B37">
            <v>1</v>
          </cell>
          <cell r="C37" t="str">
            <v>Резвина</v>
          </cell>
          <cell r="E37" t="str">
            <v>Анастасия</v>
          </cell>
          <cell r="F37">
            <v>2007</v>
          </cell>
          <cell r="G37">
            <v>9</v>
          </cell>
          <cell r="H37" t="str">
            <v>Советский</v>
          </cell>
          <cell r="I37" t="str">
            <v>МБОУ лицей 130</v>
          </cell>
        </row>
        <row r="38">
          <cell r="A38">
            <v>377</v>
          </cell>
          <cell r="B38">
            <v>0</v>
          </cell>
          <cell r="C38" t="str">
            <v>Ротачёв</v>
          </cell>
          <cell r="E38" t="str">
            <v>Александр</v>
          </cell>
          <cell r="F38">
            <v>2007</v>
          </cell>
          <cell r="G38">
            <v>9</v>
          </cell>
          <cell r="H38" t="str">
            <v>Новосибирск</v>
          </cell>
          <cell r="I38" t="str">
            <v>Гимназия номер 10</v>
          </cell>
        </row>
        <row r="39">
          <cell r="A39">
            <v>388</v>
          </cell>
          <cell r="B39">
            <v>1</v>
          </cell>
          <cell r="C39" t="str">
            <v>Рыбин</v>
          </cell>
          <cell r="E39" t="str">
            <v>Алексей</v>
          </cell>
          <cell r="F39">
            <v>2007</v>
          </cell>
          <cell r="G39">
            <v>9</v>
          </cell>
          <cell r="H39" t="str">
            <v>Калининский</v>
          </cell>
          <cell r="I39" t="str">
            <v>Муниципальное бюджетное общеобразовательное учреждение города Новосибирска "Лицей №28"</v>
          </cell>
        </row>
        <row r="40">
          <cell r="A40">
            <v>399</v>
          </cell>
          <cell r="B40">
            <v>0</v>
          </cell>
          <cell r="C40" t="str">
            <v>Савинкова</v>
          </cell>
          <cell r="E40" t="str">
            <v>Таисия</v>
          </cell>
          <cell r="F40">
            <v>2007</v>
          </cell>
          <cell r="G40">
            <v>9</v>
          </cell>
          <cell r="H40" t="str">
            <v>Тогучинский</v>
          </cell>
          <cell r="I40" t="str">
            <v>МКОУ Тогучинского района "Тогучинская средняя школа 1"</v>
          </cell>
        </row>
        <row r="41">
          <cell r="A41">
            <v>401</v>
          </cell>
          <cell r="B41">
            <v>1</v>
          </cell>
          <cell r="C41" t="str">
            <v>Сивец</v>
          </cell>
          <cell r="E41" t="str">
            <v>Данил</v>
          </cell>
          <cell r="F41">
            <v>2007</v>
          </cell>
          <cell r="G41">
            <v>9</v>
          </cell>
          <cell r="H41" t="str">
            <v>Центральный</v>
          </cell>
          <cell r="I41" t="str">
            <v>Муниципальное автономное общеобразовательное учреждение г. Новосибирска «Гимназия № 1»</v>
          </cell>
        </row>
        <row r="42">
          <cell r="A42">
            <v>412</v>
          </cell>
          <cell r="B42">
            <v>1</v>
          </cell>
          <cell r="C42" t="str">
            <v>Сизов</v>
          </cell>
          <cell r="E42" t="str">
            <v>Михаил</v>
          </cell>
          <cell r="F42">
            <v>2006</v>
          </cell>
          <cell r="G42">
            <v>9</v>
          </cell>
          <cell r="H42" t="str">
            <v>Ленинский район</v>
          </cell>
          <cell r="I42" t="str">
            <v>МБОУ "Лицей №136"</v>
          </cell>
        </row>
        <row r="43">
          <cell r="A43">
            <v>423</v>
          </cell>
          <cell r="B43">
            <v>0</v>
          </cell>
          <cell r="C43" t="str">
            <v>Слободенюк</v>
          </cell>
          <cell r="E43" t="str">
            <v>Кирилл</v>
          </cell>
          <cell r="F43">
            <v>39158</v>
          </cell>
          <cell r="G43">
            <v>9</v>
          </cell>
          <cell r="H43" t="str">
            <v>Заельцовский</v>
          </cell>
          <cell r="I43" t="str">
            <v>МБОУ "Лицей №200"</v>
          </cell>
        </row>
        <row r="44">
          <cell r="A44">
            <v>434</v>
          </cell>
          <cell r="B44">
            <v>1</v>
          </cell>
          <cell r="C44" t="str">
            <v>Соловенчук</v>
          </cell>
          <cell r="E44" t="str">
            <v>Михаил</v>
          </cell>
          <cell r="F44">
            <v>2007</v>
          </cell>
          <cell r="G44">
            <v>9</v>
          </cell>
          <cell r="H44" t="str">
            <v>Калининский</v>
          </cell>
          <cell r="I44" t="str">
            <v>имназия №12</v>
          </cell>
        </row>
        <row r="45">
          <cell r="A45">
            <v>445</v>
          </cell>
          <cell r="B45">
            <v>1</v>
          </cell>
          <cell r="C45" t="str">
            <v>Сысалов</v>
          </cell>
          <cell r="E45" t="str">
            <v>Алексей</v>
          </cell>
          <cell r="F45">
            <v>2007</v>
          </cell>
          <cell r="G45">
            <v>9</v>
          </cell>
          <cell r="H45" t="str">
            <v>Советский район</v>
          </cell>
          <cell r="I45" t="str">
            <v>МБОУ Гимназия №5</v>
          </cell>
        </row>
        <row r="46">
          <cell r="A46">
            <v>456</v>
          </cell>
          <cell r="B46">
            <v>1</v>
          </cell>
          <cell r="C46" t="str">
            <v>Терлецкая</v>
          </cell>
          <cell r="E46" t="str">
            <v>Арина</v>
          </cell>
          <cell r="F46">
            <v>2007</v>
          </cell>
          <cell r="G46">
            <v>9</v>
          </cell>
          <cell r="H46" t="str">
            <v>Новосибирский</v>
          </cell>
          <cell r="I46" t="str">
            <v>Муниципальное бюджетное общеобразовательное учреждение «Кольцовская школа №5 с углубленным изучением английского языка»</v>
          </cell>
        </row>
        <row r="47">
          <cell r="A47">
            <v>467</v>
          </cell>
          <cell r="B47">
            <v>1</v>
          </cell>
          <cell r="C47" t="str">
            <v>Труфанов</v>
          </cell>
          <cell r="E47" t="str">
            <v>Матвей</v>
          </cell>
          <cell r="F47">
            <v>2007</v>
          </cell>
          <cell r="G47">
            <v>9</v>
          </cell>
          <cell r="H47" t="str">
            <v>Первомайский</v>
          </cell>
          <cell r="I47" t="str">
            <v>МБОУ СОШ 140</v>
          </cell>
        </row>
        <row r="48">
          <cell r="A48">
            <v>478</v>
          </cell>
          <cell r="B48">
            <v>1</v>
          </cell>
          <cell r="C48" t="str">
            <v>Филиппов</v>
          </cell>
          <cell r="E48" t="str">
            <v>Вячеслав</v>
          </cell>
          <cell r="F48">
            <v>2007</v>
          </cell>
          <cell r="G48">
            <v>9</v>
          </cell>
          <cell r="H48" t="str">
            <v>Заельцовский</v>
          </cell>
          <cell r="I48" t="str">
            <v>МАОУ Гимназия №12</v>
          </cell>
        </row>
        <row r="49">
          <cell r="A49">
            <v>489</v>
          </cell>
          <cell r="B49">
            <v>1</v>
          </cell>
          <cell r="C49" t="str">
            <v>Хан</v>
          </cell>
          <cell r="E49" t="str">
            <v>Диана</v>
          </cell>
          <cell r="F49">
            <v>2007</v>
          </cell>
          <cell r="G49">
            <v>9</v>
          </cell>
          <cell r="H49" t="str">
            <v>Советский</v>
          </cell>
          <cell r="I49" t="str">
            <v>МАОУ ОЦ "Горностай"</v>
          </cell>
        </row>
        <row r="50">
          <cell r="A50">
            <v>490</v>
          </cell>
          <cell r="B50">
            <v>1</v>
          </cell>
          <cell r="C50" t="str">
            <v>Харитонов</v>
          </cell>
          <cell r="E50" t="str">
            <v>Игорь</v>
          </cell>
          <cell r="F50">
            <v>2007</v>
          </cell>
          <cell r="G50">
            <v>9</v>
          </cell>
          <cell r="H50" t="str">
            <v>Заельцовский</v>
          </cell>
          <cell r="I50" t="str">
            <v>МБОУ СОШ №17</v>
          </cell>
        </row>
        <row r="51">
          <cell r="A51">
            <v>502</v>
          </cell>
          <cell r="B51">
            <v>1</v>
          </cell>
          <cell r="C51" t="str">
            <v>Чуенко</v>
          </cell>
          <cell r="E51" t="str">
            <v>Глеб</v>
          </cell>
          <cell r="F51">
            <v>39269</v>
          </cell>
          <cell r="G51">
            <v>9</v>
          </cell>
          <cell r="H51" t="str">
            <v>Заельцовский</v>
          </cell>
          <cell r="I51" t="str">
            <v>МБОУ "Лицей №200"</v>
          </cell>
        </row>
        <row r="52">
          <cell r="A52">
            <v>513</v>
          </cell>
          <cell r="B52">
            <v>1</v>
          </cell>
          <cell r="C52" t="str">
            <v>Клыкуша</v>
          </cell>
          <cell r="E52" t="str">
            <v>Иван</v>
          </cell>
        </row>
        <row r="53">
          <cell r="A53">
            <v>524</v>
          </cell>
        </row>
        <row r="54">
          <cell r="A54">
            <v>535</v>
          </cell>
          <cell r="B54">
            <v>38</v>
          </cell>
        </row>
        <row r="55">
          <cell r="A55">
            <v>546</v>
          </cell>
        </row>
        <row r="56">
          <cell r="A56">
            <v>557</v>
          </cell>
        </row>
        <row r="57">
          <cell r="A57">
            <v>568</v>
          </cell>
        </row>
        <row r="58">
          <cell r="A58">
            <v>579</v>
          </cell>
        </row>
        <row r="59">
          <cell r="A59">
            <v>580</v>
          </cell>
        </row>
        <row r="60">
          <cell r="A60">
            <v>591</v>
          </cell>
        </row>
        <row r="61">
          <cell r="A61">
            <v>603</v>
          </cell>
        </row>
        <row r="62">
          <cell r="A62">
            <v>614</v>
          </cell>
        </row>
        <row r="63">
          <cell r="A63">
            <v>625</v>
          </cell>
        </row>
        <row r="64">
          <cell r="A64">
            <v>636</v>
          </cell>
        </row>
        <row r="65">
          <cell r="A65">
            <v>647</v>
          </cell>
        </row>
        <row r="66">
          <cell r="A66">
            <v>658</v>
          </cell>
        </row>
        <row r="67">
          <cell r="A67">
            <v>669</v>
          </cell>
        </row>
        <row r="68">
          <cell r="A68">
            <v>670</v>
          </cell>
        </row>
        <row r="69">
          <cell r="A69">
            <v>681</v>
          </cell>
        </row>
        <row r="70">
          <cell r="A70">
            <v>692</v>
          </cell>
        </row>
        <row r="71">
          <cell r="A71">
            <v>704</v>
          </cell>
        </row>
        <row r="72">
          <cell r="A72">
            <v>715</v>
          </cell>
        </row>
        <row r="73">
          <cell r="A73">
            <v>726</v>
          </cell>
        </row>
        <row r="74">
          <cell r="A74">
            <v>737</v>
          </cell>
        </row>
        <row r="75">
          <cell r="A75">
            <v>748</v>
          </cell>
        </row>
        <row r="76">
          <cell r="A76">
            <v>759</v>
          </cell>
        </row>
        <row r="77">
          <cell r="A77">
            <v>760</v>
          </cell>
        </row>
        <row r="78">
          <cell r="A78">
            <v>771</v>
          </cell>
        </row>
        <row r="79">
          <cell r="A79">
            <v>782</v>
          </cell>
        </row>
        <row r="80">
          <cell r="A80">
            <v>793</v>
          </cell>
        </row>
        <row r="81">
          <cell r="A81">
            <v>805</v>
          </cell>
        </row>
        <row r="82">
          <cell r="A82">
            <v>816</v>
          </cell>
        </row>
        <row r="83">
          <cell r="A83">
            <v>827</v>
          </cell>
        </row>
        <row r="84">
          <cell r="A84">
            <v>838</v>
          </cell>
        </row>
        <row r="85">
          <cell r="A85">
            <v>849</v>
          </cell>
        </row>
        <row r="86">
          <cell r="A86">
            <v>850</v>
          </cell>
        </row>
        <row r="87">
          <cell r="A87">
            <v>861</v>
          </cell>
        </row>
        <row r="88">
          <cell r="A88">
            <v>872</v>
          </cell>
        </row>
        <row r="89">
          <cell r="A89">
            <v>883</v>
          </cell>
        </row>
        <row r="90">
          <cell r="A90">
            <v>894</v>
          </cell>
        </row>
        <row r="91">
          <cell r="A91">
            <v>906</v>
          </cell>
        </row>
        <row r="92">
          <cell r="A92">
            <v>917</v>
          </cell>
        </row>
        <row r="93">
          <cell r="A93">
            <v>928</v>
          </cell>
        </row>
        <row r="94">
          <cell r="A94">
            <v>939</v>
          </cell>
        </row>
        <row r="95">
          <cell r="A95">
            <v>940</v>
          </cell>
        </row>
        <row r="96">
          <cell r="A96">
            <v>951</v>
          </cell>
        </row>
        <row r="97">
          <cell r="A97">
            <v>962</v>
          </cell>
        </row>
        <row r="98">
          <cell r="A98">
            <v>973</v>
          </cell>
        </row>
        <row r="99">
          <cell r="A99">
            <v>984</v>
          </cell>
        </row>
        <row r="100">
          <cell r="A100">
            <v>995</v>
          </cell>
        </row>
        <row r="101">
          <cell r="A101">
            <v>1008</v>
          </cell>
        </row>
        <row r="102">
          <cell r="A102">
            <v>1019</v>
          </cell>
        </row>
        <row r="103">
          <cell r="A103">
            <v>1020</v>
          </cell>
        </row>
        <row r="104">
          <cell r="A104">
            <v>1031</v>
          </cell>
        </row>
        <row r="105">
          <cell r="A105">
            <v>1042</v>
          </cell>
        </row>
        <row r="106">
          <cell r="A106">
            <v>1053</v>
          </cell>
        </row>
        <row r="107">
          <cell r="A107">
            <v>1064</v>
          </cell>
        </row>
        <row r="108">
          <cell r="A108">
            <v>1075</v>
          </cell>
        </row>
        <row r="109">
          <cell r="A109">
            <v>1086</v>
          </cell>
        </row>
        <row r="110">
          <cell r="A110">
            <v>1097</v>
          </cell>
        </row>
        <row r="111">
          <cell r="A111">
            <v>1109</v>
          </cell>
        </row>
        <row r="112">
          <cell r="A112">
            <v>1110</v>
          </cell>
        </row>
        <row r="113">
          <cell r="A113">
            <v>1121</v>
          </cell>
        </row>
        <row r="114">
          <cell r="A114">
            <v>1132</v>
          </cell>
        </row>
        <row r="115">
          <cell r="A115">
            <v>1143</v>
          </cell>
        </row>
        <row r="116">
          <cell r="A116">
            <v>1154</v>
          </cell>
        </row>
        <row r="117">
          <cell r="A117">
            <v>1165</v>
          </cell>
        </row>
        <row r="118">
          <cell r="A118">
            <v>1176</v>
          </cell>
        </row>
        <row r="119">
          <cell r="A119">
            <v>1187</v>
          </cell>
        </row>
        <row r="120">
          <cell r="A120">
            <v>1198</v>
          </cell>
        </row>
        <row r="121">
          <cell r="A121">
            <v>1200</v>
          </cell>
        </row>
        <row r="122">
          <cell r="A122">
            <v>1211</v>
          </cell>
        </row>
        <row r="123">
          <cell r="A123">
            <v>1222</v>
          </cell>
        </row>
        <row r="124">
          <cell r="A124">
            <v>1233</v>
          </cell>
        </row>
        <row r="125">
          <cell r="A125">
            <v>1244</v>
          </cell>
        </row>
        <row r="126">
          <cell r="A126">
            <v>1255</v>
          </cell>
        </row>
        <row r="127">
          <cell r="A127">
            <v>1266</v>
          </cell>
        </row>
        <row r="128">
          <cell r="A128">
            <v>1277</v>
          </cell>
        </row>
        <row r="129">
          <cell r="A129">
            <v>1288</v>
          </cell>
        </row>
        <row r="130">
          <cell r="A130">
            <v>1299</v>
          </cell>
        </row>
        <row r="131">
          <cell r="A131">
            <v>1301</v>
          </cell>
        </row>
        <row r="132">
          <cell r="A132">
            <v>1312</v>
          </cell>
        </row>
        <row r="133">
          <cell r="A133">
            <v>1323</v>
          </cell>
        </row>
        <row r="134">
          <cell r="A134">
            <v>1334</v>
          </cell>
        </row>
        <row r="135">
          <cell r="A135">
            <v>1345</v>
          </cell>
        </row>
        <row r="136">
          <cell r="A136">
            <v>1356</v>
          </cell>
        </row>
        <row r="137">
          <cell r="A137">
            <v>1367</v>
          </cell>
        </row>
        <row r="138">
          <cell r="A138">
            <v>1378</v>
          </cell>
        </row>
        <row r="139">
          <cell r="A139">
            <v>1389</v>
          </cell>
        </row>
        <row r="140">
          <cell r="A140">
            <v>1390</v>
          </cell>
        </row>
        <row r="141">
          <cell r="A141">
            <v>1402</v>
          </cell>
        </row>
        <row r="142">
          <cell r="A142">
            <v>1413</v>
          </cell>
        </row>
        <row r="143">
          <cell r="A143">
            <v>1424</v>
          </cell>
        </row>
        <row r="144">
          <cell r="A144">
            <v>1435</v>
          </cell>
        </row>
        <row r="145">
          <cell r="A145">
            <v>1446</v>
          </cell>
        </row>
        <row r="146">
          <cell r="A146">
            <v>1457</v>
          </cell>
        </row>
        <row r="147">
          <cell r="A147">
            <v>1468</v>
          </cell>
        </row>
        <row r="148">
          <cell r="A148">
            <v>1479</v>
          </cell>
        </row>
        <row r="149">
          <cell r="A149">
            <v>1480</v>
          </cell>
        </row>
        <row r="150">
          <cell r="A150">
            <v>1491</v>
          </cell>
        </row>
        <row r="151">
          <cell r="A151">
            <v>1503</v>
          </cell>
        </row>
        <row r="152">
          <cell r="A152">
            <v>1514</v>
          </cell>
        </row>
        <row r="153">
          <cell r="A153">
            <v>1525</v>
          </cell>
        </row>
        <row r="154">
          <cell r="A154">
            <v>1536</v>
          </cell>
        </row>
        <row r="155">
          <cell r="A155">
            <v>1547</v>
          </cell>
        </row>
        <row r="156">
          <cell r="A156">
            <v>1558</v>
          </cell>
        </row>
        <row r="157">
          <cell r="A157">
            <v>1569</v>
          </cell>
        </row>
        <row r="158">
          <cell r="A158">
            <v>1570</v>
          </cell>
        </row>
        <row r="159">
          <cell r="A159">
            <v>1581</v>
          </cell>
        </row>
        <row r="160">
          <cell r="A160">
            <v>1592</v>
          </cell>
        </row>
        <row r="161">
          <cell r="A161">
            <v>1604</v>
          </cell>
        </row>
        <row r="162">
          <cell r="A162">
            <v>1615</v>
          </cell>
        </row>
        <row r="163">
          <cell r="A163">
            <v>1626</v>
          </cell>
        </row>
        <row r="164">
          <cell r="A164">
            <v>1637</v>
          </cell>
        </row>
        <row r="165">
          <cell r="A165">
            <v>1648</v>
          </cell>
        </row>
        <row r="166">
          <cell r="A166">
            <v>1659</v>
          </cell>
        </row>
        <row r="167">
          <cell r="A167">
            <v>1660</v>
          </cell>
        </row>
        <row r="168">
          <cell r="A168">
            <v>1671</v>
          </cell>
        </row>
        <row r="169">
          <cell r="A169">
            <v>1682</v>
          </cell>
        </row>
        <row r="170">
          <cell r="A170">
            <v>1693</v>
          </cell>
        </row>
        <row r="171">
          <cell r="A171">
            <v>1705</v>
          </cell>
        </row>
        <row r="172">
          <cell r="A172">
            <v>1716</v>
          </cell>
        </row>
        <row r="173">
          <cell r="A173">
            <v>1727</v>
          </cell>
        </row>
        <row r="174">
          <cell r="A174">
            <v>1738</v>
          </cell>
        </row>
        <row r="175">
          <cell r="A175">
            <v>1749</v>
          </cell>
        </row>
        <row r="176">
          <cell r="A176">
            <v>1750</v>
          </cell>
        </row>
        <row r="177">
          <cell r="A177">
            <v>1761</v>
          </cell>
        </row>
        <row r="178">
          <cell r="A178">
            <v>1772</v>
          </cell>
        </row>
        <row r="179">
          <cell r="A179">
            <v>1783</v>
          </cell>
        </row>
        <row r="180">
          <cell r="A180">
            <v>1794</v>
          </cell>
        </row>
        <row r="181">
          <cell r="A181">
            <v>1806</v>
          </cell>
        </row>
        <row r="182">
          <cell r="A182">
            <v>1817</v>
          </cell>
        </row>
        <row r="183">
          <cell r="A183">
            <v>1828</v>
          </cell>
        </row>
        <row r="184">
          <cell r="A184">
            <v>1839</v>
          </cell>
        </row>
        <row r="185">
          <cell r="A185">
            <v>1840</v>
          </cell>
        </row>
        <row r="186">
          <cell r="A186">
            <v>1851</v>
          </cell>
        </row>
        <row r="187">
          <cell r="A187">
            <v>1862</v>
          </cell>
        </row>
        <row r="188">
          <cell r="A188">
            <v>1873</v>
          </cell>
        </row>
        <row r="189">
          <cell r="A189">
            <v>1884</v>
          </cell>
        </row>
        <row r="190">
          <cell r="A190">
            <v>1895</v>
          </cell>
        </row>
        <row r="191">
          <cell r="A191">
            <v>1907</v>
          </cell>
        </row>
        <row r="192">
          <cell r="A192">
            <v>1918</v>
          </cell>
        </row>
        <row r="193">
          <cell r="A193">
            <v>1929</v>
          </cell>
        </row>
        <row r="194">
          <cell r="A194">
            <v>1930</v>
          </cell>
        </row>
        <row r="195">
          <cell r="A195">
            <v>1941</v>
          </cell>
        </row>
        <row r="196">
          <cell r="A196">
            <v>1952</v>
          </cell>
        </row>
        <row r="197">
          <cell r="A197">
            <v>1963</v>
          </cell>
        </row>
        <row r="198">
          <cell r="A198">
            <v>1974</v>
          </cell>
        </row>
        <row r="199">
          <cell r="A199">
            <v>1985</v>
          </cell>
        </row>
        <row r="200">
          <cell r="A200">
            <v>1996</v>
          </cell>
        </row>
        <row r="201">
          <cell r="A201">
            <v>2009</v>
          </cell>
        </row>
      </sheetData>
    </sheetDataSet>
  </externalBook>
</externalLink>
</file>

<file path=xl/tables/table1.xml><?xml version="1.0" encoding="utf-8"?>
<table xmlns="http://schemas.openxmlformats.org/spreadsheetml/2006/main" id="1" name="Table_1" displayName="Table_1" ref="A1:P161" headerRowCount="0">
  <tableColumns count="16">
    <tableColumn id="1" name="Column1"/>
    <tableColumn id="2" name="Column2"/>
    <tableColumn id="3" name="Column3"/>
    <tableColumn id="4" name="Column4"/>
    <tableColumn id="5" name="Column5"/>
    <tableColumn id="6" name="Column6"/>
    <tableColumn id="7" name="Column7"/>
    <tableColumn id="8" name="Column8"/>
    <tableColumn id="9" name="Column9"/>
    <tableColumn id="10" name="Column10"/>
    <tableColumn id="11" name="Column11"/>
    <tableColumn id="12" name="Column12"/>
    <tableColumn id="13" name="Column13"/>
    <tableColumn id="14" name="Column14"/>
    <tableColumn id="15" name="Column15"/>
    <tableColumn id="16" name="Column16"/>
  </tableColumns>
  <tableStyleInfo name="7 класс-style" showFirstColumn="1" showLastColumn="1" showRowStripes="1" showColumnStripes="0"/>
  <extLst>
    <ext uri="GoogleSheetsCustomDataVersion1">
      <go:sheetsCustomData xmlns:go="http://customooxmlschemas.google.com/" headerRowCount="1"/>
    </ext>
  </extLst>
</table>
</file>

<file path=xl/tables/table2.xml><?xml version="1.0" encoding="utf-8"?>
<table xmlns="http://schemas.openxmlformats.org/spreadsheetml/2006/main" id="4" name="Table_25" displayName="Table_25" ref="A1:P81" headerRowCount="0">
  <tableColumns count="16">
    <tableColumn id="1" name="Column1"/>
    <tableColumn id="2" name="Column2"/>
    <tableColumn id="3" name="Column3"/>
    <tableColumn id="4" name="Column4"/>
    <tableColumn id="5" name="Column5"/>
    <tableColumn id="6" name="Column6"/>
    <tableColumn id="7" name="Column7"/>
    <tableColumn id="8" name="Column8"/>
    <tableColumn id="9" name="Column9"/>
    <tableColumn id="10" name="Column10"/>
    <tableColumn id="11" name="Column11"/>
    <tableColumn id="12" name="Column12"/>
    <tableColumn id="13" name="Column13"/>
    <tableColumn id="14" name="Column14"/>
    <tableColumn id="15" name="Column15"/>
    <tableColumn id="16" name="Column16"/>
  </tableColumns>
  <tableStyleInfo name="8 класс -style" showFirstColumn="1" showLastColumn="1" showRowStripes="1" showColumnStripes="0"/>
</table>
</file>

<file path=xl/tables/table3.xml><?xml version="1.0" encoding="utf-8"?>
<table xmlns="http://schemas.openxmlformats.org/spreadsheetml/2006/main" id="5" name="Table_36" displayName="Table_36" ref="A1:P52" headerRowCount="0">
  <tableColumns count="16">
    <tableColumn id="1" name="Column1"/>
    <tableColumn id="2" name="Column2"/>
    <tableColumn id="3" name="Column3"/>
    <tableColumn id="4" name="Column4"/>
    <tableColumn id="5" name="Column5"/>
    <tableColumn id="6" name="Column6"/>
    <tableColumn id="7" name="Column7"/>
    <tableColumn id="8" name="Column8"/>
    <tableColumn id="9" name="Column9"/>
    <tableColumn id="10" name="Column10"/>
    <tableColumn id="11" name="Column11"/>
    <tableColumn id="12" name="Column12"/>
    <tableColumn id="13" name="Column13"/>
    <tableColumn id="14" name="Column14"/>
    <tableColumn id="15" name="Column15"/>
    <tableColumn id="16" name="Column16"/>
  </tableColumns>
  <tableStyleInfo name="9 класс-style" showFirstColumn="1" showLastColumn="1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P161"/>
  <sheetViews>
    <sheetView workbookViewId="0">
      <pane xSplit="2" ySplit="1" topLeftCell="C17" activePane="bottomRight" state="frozen"/>
      <selection pane="topRight" activeCell="C1" sqref="C1"/>
      <selection pane="bottomLeft" activeCell="A2" sqref="A2"/>
      <selection pane="bottomRight" activeCell="L2" sqref="L2:L26"/>
    </sheetView>
  </sheetViews>
  <sheetFormatPr defaultColWidth="12.5703125" defaultRowHeight="15.75" customHeight="1" x14ac:dyDescent="0.2"/>
  <cols>
    <col min="1" max="1" width="8.42578125" customWidth="1"/>
    <col min="2" max="2" width="18.85546875" customWidth="1"/>
    <col min="3" max="9" width="6.42578125" customWidth="1"/>
    <col min="10" max="10" width="14.7109375" customWidth="1"/>
    <col min="11" max="11" width="9.140625" customWidth="1"/>
    <col min="12" max="12" width="8.42578125" customWidth="1"/>
    <col min="13" max="13" width="7" customWidth="1"/>
    <col min="14" max="14" width="9.42578125" customWidth="1"/>
    <col min="15" max="15" width="30.28515625" customWidth="1"/>
    <col min="16" max="16" width="134.5703125" bestFit="1" customWidth="1"/>
  </cols>
  <sheetData>
    <row r="1" spans="1:16" x14ac:dyDescent="0.25">
      <c r="A1" s="1"/>
      <c r="B1" s="2" t="s">
        <v>0</v>
      </c>
      <c r="C1" s="3">
        <v>1</v>
      </c>
      <c r="D1" s="4">
        <v>2</v>
      </c>
      <c r="E1" s="4">
        <v>3</v>
      </c>
      <c r="F1" s="4">
        <v>4</v>
      </c>
      <c r="G1" s="4">
        <v>5</v>
      </c>
      <c r="H1" s="4">
        <v>6</v>
      </c>
      <c r="I1" s="5">
        <v>7</v>
      </c>
      <c r="J1" s="6" t="s">
        <v>1</v>
      </c>
      <c r="K1" s="7" t="s">
        <v>2</v>
      </c>
      <c r="L1" s="8" t="s">
        <v>3</v>
      </c>
      <c r="M1" s="9" t="s">
        <v>4</v>
      </c>
      <c r="N1" s="10" t="s">
        <v>5</v>
      </c>
      <c r="O1" s="11" t="s">
        <v>6</v>
      </c>
      <c r="P1" s="11" t="s">
        <v>7</v>
      </c>
    </row>
    <row r="2" spans="1:16" x14ac:dyDescent="0.25">
      <c r="A2" s="12">
        <v>232</v>
      </c>
      <c r="B2" s="13" t="s">
        <v>8</v>
      </c>
      <c r="C2" s="14" t="s">
        <v>9</v>
      </c>
      <c r="D2" s="15" t="s">
        <v>9</v>
      </c>
      <c r="E2" s="15" t="s">
        <v>10</v>
      </c>
      <c r="F2" s="15" t="s">
        <v>9</v>
      </c>
      <c r="G2" s="15" t="s">
        <v>9</v>
      </c>
      <c r="H2" s="15" t="s">
        <v>11</v>
      </c>
      <c r="I2" s="16" t="s">
        <v>11</v>
      </c>
      <c r="J2" s="17" t="s">
        <v>12</v>
      </c>
      <c r="K2" s="18">
        <f t="shared" ref="K2:K161" si="0">COUNTIF(C2:I2,"*+*")</f>
        <v>7</v>
      </c>
      <c r="L2" s="19" t="s">
        <v>13</v>
      </c>
      <c r="M2" s="20">
        <f>VLOOKUP($A2,'[1]Регистрация 7'!A:I,2,0)</f>
        <v>1</v>
      </c>
      <c r="N2" s="21">
        <f>VLOOKUP($A2,'[1]Регистрация 7'!$A:$J,6,0)</f>
        <v>2009</v>
      </c>
      <c r="O2" s="22" t="str">
        <f>VLOOKUP($A2,'[1]Регистрация 7'!$A:$J,8,0)</f>
        <v>Центральный</v>
      </c>
      <c r="P2" s="22" t="str">
        <f>VLOOKUP($A2,'[1]Регистрация 7'!$A:$J,9,0)</f>
        <v>МАОУ "Гимназия №1"</v>
      </c>
    </row>
    <row r="3" spans="1:16" x14ac:dyDescent="0.25">
      <c r="A3" s="23">
        <v>265</v>
      </c>
      <c r="B3" s="78" t="s">
        <v>14</v>
      </c>
      <c r="C3" s="24" t="s">
        <v>9</v>
      </c>
      <c r="D3" s="25" t="s">
        <v>9</v>
      </c>
      <c r="E3" s="25" t="s">
        <v>9</v>
      </c>
      <c r="F3" s="25" t="s">
        <v>9</v>
      </c>
      <c r="G3" s="25" t="s">
        <v>9</v>
      </c>
      <c r="H3" s="25" t="s">
        <v>9</v>
      </c>
      <c r="I3" s="26" t="s">
        <v>9</v>
      </c>
      <c r="J3" s="83" t="s">
        <v>15</v>
      </c>
      <c r="K3" s="84">
        <f t="shared" si="0"/>
        <v>7</v>
      </c>
      <c r="L3" s="29" t="s">
        <v>13</v>
      </c>
      <c r="M3" s="27">
        <f>VLOOKUP($A3,'[1]Регистрация 7'!A:I,2,0)</f>
        <v>1</v>
      </c>
      <c r="N3" s="86">
        <f>VLOOKUP($A3,'[1]Регистрация 7'!$A:$J,6,0)</f>
        <v>2009</v>
      </c>
      <c r="O3" s="88" t="str">
        <f>VLOOKUP($A3,'[1]Регистрация 7'!$A:$J,8,0)</f>
        <v>Советский</v>
      </c>
      <c r="P3" s="88" t="str">
        <f>VLOOKUP($A3,'[1]Регистрация 7'!$A:$J,9,0)</f>
        <v>МАОУ ОЦ "Горностай"</v>
      </c>
    </row>
    <row r="4" spans="1:16" ht="15" customHeight="1" x14ac:dyDescent="0.25">
      <c r="A4" s="28">
        <v>502</v>
      </c>
      <c r="B4" s="78" t="s">
        <v>16</v>
      </c>
      <c r="C4" s="24" t="s">
        <v>9</v>
      </c>
      <c r="D4" s="25" t="s">
        <v>9</v>
      </c>
      <c r="E4" s="25" t="s">
        <v>9</v>
      </c>
      <c r="F4" s="25" t="s">
        <v>9</v>
      </c>
      <c r="G4" s="25" t="s">
        <v>9</v>
      </c>
      <c r="H4" s="25" t="s">
        <v>9</v>
      </c>
      <c r="I4" s="26" t="s">
        <v>9</v>
      </c>
      <c r="J4" s="83" t="s">
        <v>17</v>
      </c>
      <c r="K4" s="84">
        <f t="shared" si="0"/>
        <v>7</v>
      </c>
      <c r="L4" s="19" t="s">
        <v>13</v>
      </c>
      <c r="M4" s="27">
        <f>VLOOKUP($A4,'[1]Регистрация 7'!A:I,2,0)</f>
        <v>1</v>
      </c>
      <c r="N4" s="86">
        <f>VLOOKUP($A4,'[1]Регистрация 7'!$A:$J,6,0)</f>
        <v>2009</v>
      </c>
      <c r="O4" s="88" t="str">
        <f>VLOOKUP($A4,'[1]Регистрация 7'!$A:$J,8,0)</f>
        <v>Калининский</v>
      </c>
      <c r="P4" s="88" t="str">
        <f>VLOOKUP($A4,'[1]Регистрация 7'!$A:$J,9,0)</f>
        <v>МАОУ "Гимназия №12"</v>
      </c>
    </row>
    <row r="5" spans="1:16" ht="15" customHeight="1" x14ac:dyDescent="0.25">
      <c r="A5" s="28">
        <v>894</v>
      </c>
      <c r="B5" s="78" t="s">
        <v>18</v>
      </c>
      <c r="C5" s="24" t="s">
        <v>9</v>
      </c>
      <c r="D5" s="25" t="s">
        <v>9</v>
      </c>
      <c r="E5" s="25" t="s">
        <v>9</v>
      </c>
      <c r="F5" s="25" t="s">
        <v>9</v>
      </c>
      <c r="G5" s="25" t="s">
        <v>9</v>
      </c>
      <c r="H5" s="25" t="s">
        <v>9</v>
      </c>
      <c r="I5" s="26" t="s">
        <v>9</v>
      </c>
      <c r="J5" s="83" t="s">
        <v>19</v>
      </c>
      <c r="K5" s="84">
        <f t="shared" si="0"/>
        <v>7</v>
      </c>
      <c r="L5" s="19" t="s">
        <v>13</v>
      </c>
      <c r="M5" s="27">
        <f>VLOOKUP($A5,'[1]Регистрация 7'!A:I,2,0)</f>
        <v>1</v>
      </c>
      <c r="N5" s="86">
        <f>VLOOKUP($A5,'[1]Регистрация 7'!$A:$J,6,0)</f>
        <v>2010</v>
      </c>
      <c r="O5" s="88" t="str">
        <f>VLOOKUP($A5,'[1]Регистрация 7'!$A:$J,8,0)</f>
        <v>Советский</v>
      </c>
      <c r="P5" s="88" t="str">
        <f>VLOOKUP($A5,'[1]Регистрация 7'!$A:$J,9,0)</f>
        <v>МБОУ Лицей 130</v>
      </c>
    </row>
    <row r="6" spans="1:16" ht="15" customHeight="1" x14ac:dyDescent="0.25">
      <c r="A6" s="28">
        <v>928</v>
      </c>
      <c r="B6" s="78" t="s">
        <v>20</v>
      </c>
      <c r="C6" s="24" t="s">
        <v>9</v>
      </c>
      <c r="D6" s="25" t="s">
        <v>9</v>
      </c>
      <c r="E6" s="25" t="s">
        <v>9</v>
      </c>
      <c r="F6" s="25" t="s">
        <v>11</v>
      </c>
      <c r="G6" s="25" t="s">
        <v>9</v>
      </c>
      <c r="H6" s="25" t="s">
        <v>9</v>
      </c>
      <c r="I6" s="26" t="s">
        <v>9</v>
      </c>
      <c r="J6" s="83" t="s">
        <v>21</v>
      </c>
      <c r="K6" s="84">
        <f t="shared" si="0"/>
        <v>7</v>
      </c>
      <c r="L6" s="19" t="s">
        <v>13</v>
      </c>
      <c r="M6" s="27">
        <f>VLOOKUP($A6,'[1]Регистрация 7'!A:I,2,0)</f>
        <v>1</v>
      </c>
      <c r="N6" s="86">
        <f>VLOOKUP($A6,'[1]Регистрация 7'!$A:$J,6,0)</f>
        <v>2009</v>
      </c>
      <c r="O6" s="88" t="str">
        <f>VLOOKUP($A6,'[1]Регистрация 7'!$A:$J,8,0)</f>
        <v>Советский</v>
      </c>
      <c r="P6" s="88" t="str">
        <f>VLOOKUP($A6,'[1]Регистрация 7'!$A:$J,9,0)</f>
        <v>МАОУ ОЦ "Горностай"</v>
      </c>
    </row>
    <row r="7" spans="1:16" ht="15" customHeight="1" x14ac:dyDescent="0.25">
      <c r="A7" s="28">
        <v>1312</v>
      </c>
      <c r="B7" s="78" t="s">
        <v>22</v>
      </c>
      <c r="C7" s="24" t="s">
        <v>9</v>
      </c>
      <c r="D7" s="25" t="s">
        <v>9</v>
      </c>
      <c r="E7" s="25" t="s">
        <v>9</v>
      </c>
      <c r="F7" s="25" t="s">
        <v>9</v>
      </c>
      <c r="G7" s="25" t="s">
        <v>11</v>
      </c>
      <c r="H7" s="25" t="s">
        <v>11</v>
      </c>
      <c r="I7" s="26" t="s">
        <v>10</v>
      </c>
      <c r="J7" s="83" t="s">
        <v>23</v>
      </c>
      <c r="K7" s="84">
        <f t="shared" si="0"/>
        <v>7</v>
      </c>
      <c r="L7" s="19" t="s">
        <v>13</v>
      </c>
      <c r="M7" s="27">
        <f>VLOOKUP($A7,'[1]Регистрация 7'!A:I,2,0)</f>
        <v>1</v>
      </c>
      <c r="N7" s="86">
        <f>VLOOKUP($A7,'[1]Регистрация 7'!$A:$J,6,0)</f>
        <v>2009</v>
      </c>
      <c r="O7" s="88" t="str">
        <f>VLOOKUP($A7,'[1]Регистрация 7'!$A:$J,8,0)</f>
        <v>Советский район</v>
      </c>
      <c r="P7" s="88" t="str">
        <f>VLOOKUP($A7,'[1]Регистрация 7'!$A:$J,9,0)</f>
        <v>МБОУ Гимназия #5</v>
      </c>
    </row>
    <row r="8" spans="1:16" ht="15" customHeight="1" x14ac:dyDescent="0.25">
      <c r="A8" s="28">
        <v>636</v>
      </c>
      <c r="B8" s="78" t="s">
        <v>24</v>
      </c>
      <c r="C8" s="24" t="s">
        <v>9</v>
      </c>
      <c r="D8" s="25" t="s">
        <v>9</v>
      </c>
      <c r="E8" s="25" t="s">
        <v>9</v>
      </c>
      <c r="F8" s="25" t="s">
        <v>11</v>
      </c>
      <c r="G8" s="25" t="s">
        <v>9</v>
      </c>
      <c r="H8" s="25" t="s">
        <v>9</v>
      </c>
      <c r="I8" s="91"/>
      <c r="J8" s="83" t="s">
        <v>25</v>
      </c>
      <c r="K8" s="84">
        <f t="shared" si="0"/>
        <v>6</v>
      </c>
      <c r="L8" s="29" t="s">
        <v>26</v>
      </c>
      <c r="M8" s="27">
        <f>VLOOKUP($A8,'[1]Регистрация 7'!A:I,2,0)</f>
        <v>1</v>
      </c>
      <c r="N8" s="86">
        <f>VLOOKUP($A8,'[1]Регистрация 7'!$A:$J,6,0)</f>
        <v>2009</v>
      </c>
      <c r="O8" s="88" t="str">
        <f>VLOOKUP($A8,'[1]Регистрация 7'!$A:$J,8,0)</f>
        <v>Карасукский</v>
      </c>
      <c r="P8" s="88" t="str">
        <f>VLOOKUP($A8,'[1]Регистрация 7'!$A:$J,9,0)</f>
        <v>МБОУ технический лицей №176 Карасукского района Новосибирской области</v>
      </c>
    </row>
    <row r="9" spans="1:16" ht="15" customHeight="1" x14ac:dyDescent="0.25">
      <c r="A9" s="28">
        <v>973</v>
      </c>
      <c r="B9" s="78" t="s">
        <v>27</v>
      </c>
      <c r="C9" s="24" t="s">
        <v>9</v>
      </c>
      <c r="D9" s="25" t="s">
        <v>9</v>
      </c>
      <c r="E9" s="25" t="s">
        <v>11</v>
      </c>
      <c r="F9" s="25" t="s">
        <v>9</v>
      </c>
      <c r="G9" s="25" t="s">
        <v>11</v>
      </c>
      <c r="H9" s="25" t="s">
        <v>9</v>
      </c>
      <c r="I9" s="82">
        <v>-1</v>
      </c>
      <c r="J9" s="83" t="s">
        <v>28</v>
      </c>
      <c r="K9" s="84">
        <f t="shared" si="0"/>
        <v>6</v>
      </c>
      <c r="L9" s="29" t="s">
        <v>26</v>
      </c>
      <c r="M9" s="27">
        <f>VLOOKUP($A9,'[1]Регистрация 7'!A:I,2,0)</f>
        <v>1</v>
      </c>
      <c r="N9" s="86">
        <f>VLOOKUP($A9,'[1]Регистрация 7'!$A:$J,6,0)</f>
        <v>2009</v>
      </c>
      <c r="O9" s="88" t="str">
        <f>VLOOKUP($A9,'[1]Регистрация 7'!$A:$J,8,0)</f>
        <v>Железнодорожный</v>
      </c>
      <c r="P9" s="88" t="str">
        <f>VLOOKUP($A9,'[1]Регистрация 7'!$A:$J,9,0)</f>
        <v>МАОУ Лицей 9</v>
      </c>
    </row>
    <row r="10" spans="1:16" ht="15" customHeight="1" x14ac:dyDescent="0.25">
      <c r="A10" s="28">
        <v>984</v>
      </c>
      <c r="B10" s="78" t="s">
        <v>29</v>
      </c>
      <c r="C10" s="24" t="s">
        <v>9</v>
      </c>
      <c r="D10" s="25" t="s">
        <v>9</v>
      </c>
      <c r="E10" s="25" t="s">
        <v>10</v>
      </c>
      <c r="F10" s="25" t="s">
        <v>9</v>
      </c>
      <c r="G10" s="25" t="s">
        <v>10</v>
      </c>
      <c r="H10" s="25" t="s">
        <v>10</v>
      </c>
      <c r="I10" s="97"/>
      <c r="J10" s="83" t="s">
        <v>30</v>
      </c>
      <c r="K10" s="84">
        <f t="shared" si="0"/>
        <v>6</v>
      </c>
      <c r="L10" s="29" t="s">
        <v>26</v>
      </c>
      <c r="M10" s="27">
        <f>VLOOKUP($A10,'[1]Регистрация 7'!A:I,2,0)</f>
        <v>1</v>
      </c>
      <c r="N10" s="86">
        <f>VLOOKUP($A10,'[1]Регистрация 7'!$A:$J,6,0)</f>
        <v>2009</v>
      </c>
      <c r="O10" s="88" t="str">
        <f>VLOOKUP($A10,'[1]Регистрация 7'!$A:$J,8,0)</f>
        <v>Центральный</v>
      </c>
      <c r="P10" s="88" t="str">
        <f>VLOOKUP($A10,'[1]Регистрация 7'!$A:$J,9,0)</f>
        <v>МАОУ "Гимназия №1"</v>
      </c>
    </row>
    <row r="11" spans="1:16" ht="15" customHeight="1" x14ac:dyDescent="0.25">
      <c r="A11" s="28">
        <v>1086</v>
      </c>
      <c r="B11" s="78" t="s">
        <v>31</v>
      </c>
      <c r="C11" s="24" t="s">
        <v>9</v>
      </c>
      <c r="D11" s="25" t="s">
        <v>9</v>
      </c>
      <c r="E11" s="25" t="s">
        <v>11</v>
      </c>
      <c r="F11" s="25" t="s">
        <v>10</v>
      </c>
      <c r="G11" s="25" t="s">
        <v>9</v>
      </c>
      <c r="H11" s="25" t="s">
        <v>9</v>
      </c>
      <c r="I11" s="97"/>
      <c r="J11" s="83" t="s">
        <v>32</v>
      </c>
      <c r="K11" s="84">
        <f t="shared" si="0"/>
        <v>6</v>
      </c>
      <c r="L11" s="29" t="s">
        <v>26</v>
      </c>
      <c r="M11" s="27">
        <f>VLOOKUP($A11,'[1]Регистрация 7'!A:I,2,0)</f>
        <v>1</v>
      </c>
      <c r="N11" s="86">
        <f>VLOOKUP($A11,'[1]Регистрация 7'!$A:$J,6,0)</f>
        <v>2009</v>
      </c>
      <c r="O11" s="88" t="str">
        <f>VLOOKUP($A11,'[1]Регистрация 7'!$A:$J,8,0)</f>
        <v>Ленинский</v>
      </c>
      <c r="P11" s="88" t="str">
        <f>VLOOKUP($A11,'[1]Регистрация 7'!$A:$J,9,0)</f>
        <v>МБОУ "Новосибирская классическая гимназия №17"</v>
      </c>
    </row>
    <row r="12" spans="1:16" ht="15" customHeight="1" x14ac:dyDescent="0.25">
      <c r="A12" s="28">
        <v>1277</v>
      </c>
      <c r="B12" s="78" t="s">
        <v>33</v>
      </c>
      <c r="C12" s="24" t="s">
        <v>9</v>
      </c>
      <c r="D12" s="25" t="s">
        <v>9</v>
      </c>
      <c r="E12" s="25" t="s">
        <v>9</v>
      </c>
      <c r="F12" s="25" t="s">
        <v>11</v>
      </c>
      <c r="G12" s="25" t="s">
        <v>10</v>
      </c>
      <c r="H12" s="25" t="s">
        <v>9</v>
      </c>
      <c r="I12" s="94"/>
      <c r="J12" s="83" t="s">
        <v>34</v>
      </c>
      <c r="K12" s="84">
        <f t="shared" si="0"/>
        <v>6</v>
      </c>
      <c r="L12" s="29" t="s">
        <v>26</v>
      </c>
      <c r="M12" s="27">
        <f>VLOOKUP($A12,'[1]Регистрация 7'!A:I,2,0)</f>
        <v>1</v>
      </c>
      <c r="N12" s="86">
        <f>VLOOKUP($A12,'[1]Регистрация 7'!$A:$J,6,0)</f>
        <v>2009</v>
      </c>
      <c r="O12" s="88" t="str">
        <f>VLOOKUP($A12,'[1]Регистрация 7'!$A:$J,8,0)</f>
        <v>Советский</v>
      </c>
      <c r="P12" s="88" t="str">
        <f>VLOOKUP($A12,'[1]Регистрация 7'!$A:$J,9,0)</f>
        <v>МАОУ ОЦ "Горностай"</v>
      </c>
    </row>
    <row r="13" spans="1:16" ht="15" customHeight="1" x14ac:dyDescent="0.25">
      <c r="A13" s="28">
        <v>1570</v>
      </c>
      <c r="B13" s="78" t="s">
        <v>35</v>
      </c>
      <c r="C13" s="24" t="s">
        <v>9</v>
      </c>
      <c r="D13" s="25" t="s">
        <v>9</v>
      </c>
      <c r="E13" s="25" t="s">
        <v>9</v>
      </c>
      <c r="F13" s="25" t="s">
        <v>10</v>
      </c>
      <c r="G13" s="25" t="s">
        <v>9</v>
      </c>
      <c r="H13" s="25" t="s">
        <v>9</v>
      </c>
      <c r="I13" s="94"/>
      <c r="J13" s="83" t="s">
        <v>36</v>
      </c>
      <c r="K13" s="84">
        <f t="shared" si="0"/>
        <v>6</v>
      </c>
      <c r="L13" s="29" t="s">
        <v>26</v>
      </c>
      <c r="M13" s="27">
        <f>VLOOKUP($A13,'[1]Регистрация 7'!A:I,2,0)</f>
        <v>1</v>
      </c>
      <c r="N13" s="86">
        <f>VLOOKUP($A13,'[1]Регистрация 7'!$A:$J,6,0)</f>
        <v>2009</v>
      </c>
      <c r="O13" s="88" t="str">
        <f>VLOOKUP($A13,'[1]Регистрация 7'!$A:$J,8,0)</f>
        <v>Новосибирский</v>
      </c>
      <c r="P13" s="88" t="str">
        <f>VLOOKUP($A13,'[1]Регистрация 7'!$A:$J,9,0)</f>
        <v>МАОУ Лицей №6 города Бердска</v>
      </c>
    </row>
    <row r="14" spans="1:16" ht="15" customHeight="1" x14ac:dyDescent="0.25">
      <c r="A14" s="28">
        <v>41</v>
      </c>
      <c r="B14" s="78" t="s">
        <v>37</v>
      </c>
      <c r="C14" s="24" t="s">
        <v>9</v>
      </c>
      <c r="D14" s="25" t="s">
        <v>9</v>
      </c>
      <c r="E14" s="25" t="s">
        <v>9</v>
      </c>
      <c r="F14" s="90">
        <v>-1</v>
      </c>
      <c r="G14" s="25" t="s">
        <v>9</v>
      </c>
      <c r="H14" s="25" t="s">
        <v>11</v>
      </c>
      <c r="I14" s="97"/>
      <c r="J14" s="83" t="s">
        <v>38</v>
      </c>
      <c r="K14" s="84">
        <f t="shared" si="0"/>
        <v>5</v>
      </c>
      <c r="L14" s="29" t="s">
        <v>39</v>
      </c>
      <c r="M14" s="27">
        <f>VLOOKUP($A14,'[1]Регистрация 7'!A:I,2,0)</f>
        <v>1</v>
      </c>
      <c r="N14" s="86">
        <f>VLOOKUP($A14,'[1]Регистрация 7'!$A:$J,6,0)</f>
        <v>2009</v>
      </c>
      <c r="O14" s="88" t="str">
        <f>VLOOKUP($A14,'[1]Регистрация 7'!$A:$J,8,0)</f>
        <v>Заельцовский</v>
      </c>
      <c r="P14" s="88" t="str">
        <f>VLOOKUP($A14,'[1]Регистрация 7'!$A:$J,9,0)</f>
        <v>МБОУ Гимназия №4</v>
      </c>
    </row>
    <row r="15" spans="1:16" ht="15" customHeight="1" x14ac:dyDescent="0.25">
      <c r="A15" s="28">
        <v>175</v>
      </c>
      <c r="B15" s="78" t="s">
        <v>40</v>
      </c>
      <c r="C15" s="24" t="s">
        <v>9</v>
      </c>
      <c r="D15" s="25" t="s">
        <v>11</v>
      </c>
      <c r="E15" s="25" t="s">
        <v>11</v>
      </c>
      <c r="F15" s="90">
        <v>-1</v>
      </c>
      <c r="G15" s="25" t="s">
        <v>11</v>
      </c>
      <c r="H15" s="25" t="s">
        <v>9</v>
      </c>
      <c r="I15" s="94"/>
      <c r="J15" s="83" t="s">
        <v>41</v>
      </c>
      <c r="K15" s="84">
        <f t="shared" si="0"/>
        <v>5</v>
      </c>
      <c r="L15" s="29" t="s">
        <v>39</v>
      </c>
      <c r="M15" s="27">
        <f>VLOOKUP($A15,'[1]Регистрация 7'!A:I,2,0)</f>
        <v>1</v>
      </c>
      <c r="N15" s="86">
        <f>VLOOKUP($A15,'[1]Регистрация 7'!$A:$J,6,0)</f>
        <v>2009</v>
      </c>
      <c r="O15" s="88" t="str">
        <f>VLOOKUP($A15,'[1]Регистрация 7'!$A:$J,8,0)</f>
        <v>Заельцовский</v>
      </c>
      <c r="P15" s="88" t="str">
        <f>VLOOKUP($A15,'[1]Регистрация 7'!$A:$J,9,0)</f>
        <v>МАОУ Лицей 159</v>
      </c>
    </row>
    <row r="16" spans="1:16" ht="15" customHeight="1" x14ac:dyDescent="0.25">
      <c r="A16" s="28">
        <v>951</v>
      </c>
      <c r="B16" s="78" t="s">
        <v>42</v>
      </c>
      <c r="C16" s="24" t="s">
        <v>9</v>
      </c>
      <c r="D16" s="25" t="s">
        <v>9</v>
      </c>
      <c r="E16" s="25" t="s">
        <v>9</v>
      </c>
      <c r="F16" s="80"/>
      <c r="G16" s="25" t="s">
        <v>9</v>
      </c>
      <c r="H16" s="25" t="s">
        <v>9</v>
      </c>
      <c r="I16" s="94"/>
      <c r="J16" s="83" t="s">
        <v>43</v>
      </c>
      <c r="K16" s="84">
        <f t="shared" si="0"/>
        <v>5</v>
      </c>
      <c r="L16" s="29" t="s">
        <v>39</v>
      </c>
      <c r="M16" s="27">
        <f>VLOOKUP($A16,'[1]Регистрация 7'!A:I,2,0)</f>
        <v>1</v>
      </c>
      <c r="N16" s="86">
        <f>VLOOKUP($A16,'[1]Регистрация 7'!$A:$J,6,0)</f>
        <v>2009</v>
      </c>
      <c r="O16" s="88" t="str">
        <f>VLOOKUP($A16,'[1]Регистрация 7'!$A:$J,8,0)</f>
        <v>Советский</v>
      </c>
      <c r="P16" s="88" t="str">
        <f>VLOOKUP($A16,'[1]Регистрация 7'!$A:$J,9,0)</f>
        <v>МАОУ Гимназия номер 3 в Академгородке</v>
      </c>
    </row>
    <row r="17" spans="1:16" ht="15" customHeight="1" x14ac:dyDescent="0.25">
      <c r="A17" s="28">
        <v>1008</v>
      </c>
      <c r="B17" s="78" t="s">
        <v>44</v>
      </c>
      <c r="C17" s="24" t="s">
        <v>9</v>
      </c>
      <c r="D17" s="25" t="s">
        <v>9</v>
      </c>
      <c r="E17" s="25" t="s">
        <v>10</v>
      </c>
      <c r="F17" s="25" t="s">
        <v>9</v>
      </c>
      <c r="G17" s="90">
        <v>-1</v>
      </c>
      <c r="H17" s="25" t="s">
        <v>10</v>
      </c>
      <c r="I17" s="91"/>
      <c r="J17" s="83" t="s">
        <v>45</v>
      </c>
      <c r="K17" s="84">
        <f t="shared" si="0"/>
        <v>5</v>
      </c>
      <c r="L17" s="29" t="s">
        <v>39</v>
      </c>
      <c r="M17" s="27">
        <f>VLOOKUP($A17,'[1]Регистрация 7'!A:I,2,0)</f>
        <v>1</v>
      </c>
      <c r="N17" s="86">
        <f>VLOOKUP($A17,'[1]Регистрация 7'!$A:$J,6,0)</f>
        <v>2008</v>
      </c>
      <c r="O17" s="88" t="str">
        <f>VLOOKUP($A17,'[1]Регистрация 7'!$A:$J,8,0)</f>
        <v>Октябрьский</v>
      </c>
      <c r="P17" s="88" t="str">
        <f>VLOOKUP($A17,'[1]Регистрация 7'!$A:$J,9,0)</f>
        <v>МАОУ СОШ 216</v>
      </c>
    </row>
    <row r="18" spans="1:16" ht="15" customHeight="1" x14ac:dyDescent="0.25">
      <c r="A18" s="28">
        <v>1042</v>
      </c>
      <c r="B18" s="78" t="s">
        <v>46</v>
      </c>
      <c r="C18" s="24" t="s">
        <v>9</v>
      </c>
      <c r="D18" s="25" t="s">
        <v>9</v>
      </c>
      <c r="E18" s="25" t="s">
        <v>9</v>
      </c>
      <c r="F18" s="25" t="s">
        <v>11</v>
      </c>
      <c r="G18" s="80"/>
      <c r="H18" s="25" t="s">
        <v>9</v>
      </c>
      <c r="I18" s="82"/>
      <c r="J18" s="83" t="s">
        <v>47</v>
      </c>
      <c r="K18" s="84">
        <f t="shared" si="0"/>
        <v>5</v>
      </c>
      <c r="L18" s="29" t="s">
        <v>39</v>
      </c>
      <c r="M18" s="27">
        <f>VLOOKUP($A18,'[1]Регистрация 7'!A:I,2,0)</f>
        <v>1</v>
      </c>
      <c r="N18" s="86">
        <f>VLOOKUP($A18,'[1]Регистрация 7'!$A:$J,6,0)</f>
        <v>2009</v>
      </c>
      <c r="O18" s="88" t="str">
        <f>VLOOKUP($A18,'[1]Регистрация 7'!$A:$J,8,0)</f>
        <v>Советский</v>
      </c>
      <c r="P18" s="88" t="str">
        <f>VLOOKUP($A18,'[1]Регистрация 7'!$A:$J,9,0)</f>
        <v>МАОУ ОЦ "Горностай"</v>
      </c>
    </row>
    <row r="19" spans="1:16" ht="15" customHeight="1" x14ac:dyDescent="0.25">
      <c r="A19" s="28">
        <v>1109</v>
      </c>
      <c r="B19" s="78" t="s">
        <v>48</v>
      </c>
      <c r="C19" s="24" t="s">
        <v>9</v>
      </c>
      <c r="D19" s="25" t="s">
        <v>9</v>
      </c>
      <c r="E19" s="25" t="s">
        <v>9</v>
      </c>
      <c r="F19" s="96"/>
      <c r="G19" s="25" t="s">
        <v>11</v>
      </c>
      <c r="H19" s="25" t="s">
        <v>9</v>
      </c>
      <c r="I19" s="97"/>
      <c r="J19" s="83" t="s">
        <v>49</v>
      </c>
      <c r="K19" s="84">
        <f t="shared" si="0"/>
        <v>5</v>
      </c>
      <c r="L19" s="29" t="s">
        <v>39</v>
      </c>
      <c r="M19" s="27">
        <f>VLOOKUP($A19,'[1]Регистрация 7'!A:I,2,0)</f>
        <v>1</v>
      </c>
      <c r="N19" s="86">
        <f>VLOOKUP($A19,'[1]Регистрация 7'!$A:$J,6,0)</f>
        <v>2009</v>
      </c>
      <c r="O19" s="88" t="str">
        <f>VLOOKUP($A19,'[1]Регистрация 7'!$A:$J,8,0)</f>
        <v>Ленинский</v>
      </c>
      <c r="P19" s="88" t="str">
        <f>VLOOKUP($A19,'[1]Регистрация 7'!$A:$J,9,0)</f>
        <v>МБОУ "Новосибирская классическая гимназия №17"</v>
      </c>
    </row>
    <row r="20" spans="1:16" ht="15" customHeight="1" x14ac:dyDescent="0.25">
      <c r="A20" s="28">
        <v>1187</v>
      </c>
      <c r="B20" s="78" t="s">
        <v>50</v>
      </c>
      <c r="C20" s="24" t="s">
        <v>9</v>
      </c>
      <c r="D20" s="25" t="s">
        <v>9</v>
      </c>
      <c r="E20" s="25" t="s">
        <v>11</v>
      </c>
      <c r="F20" s="25" t="s">
        <v>10</v>
      </c>
      <c r="G20" s="25" t="s">
        <v>9</v>
      </c>
      <c r="H20" s="90">
        <v>-2</v>
      </c>
      <c r="I20" s="97"/>
      <c r="J20" s="83" t="s">
        <v>51</v>
      </c>
      <c r="K20" s="84">
        <f t="shared" si="0"/>
        <v>5</v>
      </c>
      <c r="L20" s="29" t="s">
        <v>39</v>
      </c>
      <c r="M20" s="27">
        <f>VLOOKUP($A20,'[1]Регистрация 7'!A:I,2,0)</f>
        <v>1</v>
      </c>
      <c r="N20" s="86">
        <f>VLOOKUP($A20,'[1]Регистрация 7'!$A:$J,6,0)</f>
        <v>2009</v>
      </c>
      <c r="O20" s="88" t="str">
        <f>VLOOKUP($A20,'[1]Регистрация 7'!$A:$J,8,0)</f>
        <v>Советский</v>
      </c>
      <c r="P20" s="88" t="str">
        <f>VLOOKUP($A20,'[1]Регистрация 7'!$A:$J,9,0)</f>
        <v>МАОУ ОЦ "Горностай"</v>
      </c>
    </row>
    <row r="21" spans="1:16" ht="15" customHeight="1" x14ac:dyDescent="0.25">
      <c r="A21" s="28">
        <v>1266</v>
      </c>
      <c r="B21" s="78" t="s">
        <v>52</v>
      </c>
      <c r="C21" s="24" t="s">
        <v>9</v>
      </c>
      <c r="D21" s="25" t="s">
        <v>9</v>
      </c>
      <c r="E21" s="25" t="s">
        <v>9</v>
      </c>
      <c r="F21" s="96"/>
      <c r="G21" s="25" t="s">
        <v>11</v>
      </c>
      <c r="H21" s="25" t="s">
        <v>9</v>
      </c>
      <c r="I21" s="97"/>
      <c r="J21" s="83" t="s">
        <v>53</v>
      </c>
      <c r="K21" s="84">
        <f t="shared" si="0"/>
        <v>5</v>
      </c>
      <c r="L21" s="29" t="s">
        <v>39</v>
      </c>
      <c r="M21" s="27">
        <f>VLOOKUP($A21,'[1]Регистрация 7'!A:I,2,0)</f>
        <v>1</v>
      </c>
      <c r="N21" s="86">
        <f>VLOOKUP($A21,'[1]Регистрация 7'!$A:$J,6,0)</f>
        <v>2009</v>
      </c>
      <c r="O21" s="88" t="str">
        <f>VLOOKUP($A21,'[1]Регистрация 7'!$A:$J,8,0)</f>
        <v>Калининский</v>
      </c>
      <c r="P21" s="88" t="str">
        <f>VLOOKUP($A21,'[1]Регистрация 7'!$A:$J,9,0)</f>
        <v>МАОУ "Гимназия №12"</v>
      </c>
    </row>
    <row r="22" spans="1:16" ht="15" customHeight="1" x14ac:dyDescent="0.25">
      <c r="A22" s="28">
        <v>1345</v>
      </c>
      <c r="B22" s="78" t="s">
        <v>54</v>
      </c>
      <c r="C22" s="24" t="s">
        <v>9</v>
      </c>
      <c r="D22" s="25" t="s">
        <v>11</v>
      </c>
      <c r="E22" s="90">
        <v>-1</v>
      </c>
      <c r="F22" s="25" t="s">
        <v>9</v>
      </c>
      <c r="G22" s="25" t="s">
        <v>9</v>
      </c>
      <c r="H22" s="25" t="s">
        <v>9</v>
      </c>
      <c r="I22" s="97"/>
      <c r="J22" s="83" t="s">
        <v>55</v>
      </c>
      <c r="K22" s="84">
        <f t="shared" si="0"/>
        <v>5</v>
      </c>
      <c r="L22" s="29" t="s">
        <v>39</v>
      </c>
      <c r="M22" s="27">
        <f>VLOOKUP($A22,'[1]Регистрация 7'!A:I,2,0)</f>
        <v>1</v>
      </c>
      <c r="N22" s="86">
        <f>VLOOKUP($A22,'[1]Регистрация 7'!$A:$J,6,0)</f>
        <v>2009</v>
      </c>
      <c r="O22" s="88" t="str">
        <f>VLOOKUP($A22,'[1]Регистрация 7'!$A:$J,8,0)</f>
        <v>Советский</v>
      </c>
      <c r="P22" s="88" t="str">
        <f>VLOOKUP($A22,'[1]Регистрация 7'!$A:$J,9,0)</f>
        <v>МАОУ ОЦ "Горностай"</v>
      </c>
    </row>
    <row r="23" spans="1:16" ht="15" customHeight="1" x14ac:dyDescent="0.25">
      <c r="A23" s="28">
        <v>1389</v>
      </c>
      <c r="B23" s="78" t="s">
        <v>56</v>
      </c>
      <c r="C23" s="24" t="s">
        <v>9</v>
      </c>
      <c r="D23" s="25" t="s">
        <v>9</v>
      </c>
      <c r="E23" s="25" t="s">
        <v>9</v>
      </c>
      <c r="F23" s="25" t="s">
        <v>9</v>
      </c>
      <c r="G23" s="25" t="s">
        <v>11</v>
      </c>
      <c r="H23" s="90">
        <v>-2</v>
      </c>
      <c r="I23" s="97"/>
      <c r="J23" s="83" t="s">
        <v>57</v>
      </c>
      <c r="K23" s="84">
        <f t="shared" si="0"/>
        <v>5</v>
      </c>
      <c r="L23" s="29" t="s">
        <v>39</v>
      </c>
      <c r="M23" s="27">
        <f>VLOOKUP($A23,'[1]Регистрация 7'!A:I,2,0)</f>
        <v>1</v>
      </c>
      <c r="N23" s="86">
        <f>VLOOKUP($A23,'[1]Регистрация 7'!$A:$J,6,0)</f>
        <v>2009</v>
      </c>
      <c r="O23" s="88" t="str">
        <f>VLOOKUP($A23,'[1]Регистрация 7'!$A:$J,8,0)</f>
        <v>Заельцовскиц</v>
      </c>
      <c r="P23" s="88" t="str">
        <f>VLOOKUP($A23,'[1]Регистрация 7'!$A:$J,9,0)</f>
        <v>МАОУ Лицей 159</v>
      </c>
    </row>
    <row r="24" spans="1:16" ht="15" customHeight="1" x14ac:dyDescent="0.25">
      <c r="A24" s="28">
        <v>1390</v>
      </c>
      <c r="B24" s="78" t="s">
        <v>58</v>
      </c>
      <c r="C24" s="24" t="s">
        <v>9</v>
      </c>
      <c r="D24" s="25" t="s">
        <v>9</v>
      </c>
      <c r="E24" s="25" t="s">
        <v>11</v>
      </c>
      <c r="F24" s="25" t="s">
        <v>10</v>
      </c>
      <c r="G24" s="90">
        <v>-2</v>
      </c>
      <c r="H24" s="25" t="s">
        <v>10</v>
      </c>
      <c r="I24" s="94"/>
      <c r="J24" s="83" t="s">
        <v>59</v>
      </c>
      <c r="K24" s="84">
        <f t="shared" si="0"/>
        <v>5</v>
      </c>
      <c r="L24" s="29" t="s">
        <v>39</v>
      </c>
      <c r="M24" s="27">
        <f>VLOOKUP($A24,'[1]Регистрация 7'!A:I,2,0)</f>
        <v>1</v>
      </c>
      <c r="N24" s="86">
        <f>VLOOKUP($A24,'[1]Регистрация 7'!$A:$J,6,0)</f>
        <v>2009</v>
      </c>
      <c r="O24" s="88" t="str">
        <f>VLOOKUP($A24,'[1]Регистрация 7'!$A:$J,8,0)</f>
        <v>Советский</v>
      </c>
      <c r="P24" s="88" t="str">
        <f>VLOOKUP($A24,'[1]Регистрация 7'!$A:$J,9,0)</f>
        <v>МАОУ"Гимназия №3 в Академгородке"</v>
      </c>
    </row>
    <row r="25" spans="1:16" ht="15" customHeight="1" x14ac:dyDescent="0.25">
      <c r="A25" s="28">
        <v>1514</v>
      </c>
      <c r="B25" s="78" t="s">
        <v>60</v>
      </c>
      <c r="C25" s="24" t="s">
        <v>9</v>
      </c>
      <c r="D25" s="25" t="s">
        <v>9</v>
      </c>
      <c r="E25" s="25" t="s">
        <v>9</v>
      </c>
      <c r="F25" s="25" t="s">
        <v>11</v>
      </c>
      <c r="G25" s="81"/>
      <c r="H25" s="25" t="s">
        <v>9</v>
      </c>
      <c r="I25" s="94"/>
      <c r="J25" s="83" t="s">
        <v>61</v>
      </c>
      <c r="K25" s="84">
        <f t="shared" si="0"/>
        <v>5</v>
      </c>
      <c r="L25" s="29" t="s">
        <v>39</v>
      </c>
      <c r="M25" s="27">
        <f>VLOOKUP($A25,'[1]Регистрация 7'!A:I,2,0)</f>
        <v>1</v>
      </c>
      <c r="N25" s="86">
        <f>VLOOKUP($A25,'[1]Регистрация 7'!$A:$J,6,0)</f>
        <v>2009</v>
      </c>
      <c r="O25" s="88" t="str">
        <f>VLOOKUP($A25,'[1]Регистрация 7'!$A:$J,8,0)</f>
        <v>Центральный</v>
      </c>
      <c r="P25" s="88" t="str">
        <f>VLOOKUP($A25,'[1]Регистрация 7'!$A:$J,9,0)</f>
        <v>МБОУ ЭКЛ</v>
      </c>
    </row>
    <row r="26" spans="1:16" ht="15" customHeight="1" x14ac:dyDescent="0.25">
      <c r="A26" s="28">
        <v>1525</v>
      </c>
      <c r="B26" s="78" t="s">
        <v>62</v>
      </c>
      <c r="C26" s="24" t="s">
        <v>9</v>
      </c>
      <c r="D26" s="25" t="s">
        <v>9</v>
      </c>
      <c r="E26" s="25" t="s">
        <v>10</v>
      </c>
      <c r="F26" s="25" t="s">
        <v>9</v>
      </c>
      <c r="G26" s="92"/>
      <c r="H26" s="25" t="s">
        <v>9</v>
      </c>
      <c r="I26" s="97"/>
      <c r="J26" s="83" t="s">
        <v>63</v>
      </c>
      <c r="K26" s="84">
        <f t="shared" si="0"/>
        <v>5</v>
      </c>
      <c r="L26" s="29" t="s">
        <v>39</v>
      </c>
      <c r="M26" s="27">
        <f>VLOOKUP($A26,'[1]Регистрация 7'!A:I,2,0)</f>
        <v>1</v>
      </c>
      <c r="N26" s="86">
        <f>VLOOKUP($A26,'[1]Регистрация 7'!$A:$J,6,0)</f>
        <v>2009</v>
      </c>
      <c r="O26" s="88" t="str">
        <f>VLOOKUP($A26,'[1]Регистрация 7'!$A:$J,8,0)</f>
        <v>Советский</v>
      </c>
      <c r="P26" s="88" t="str">
        <f>VLOOKUP($A26,'[1]Регистрация 7'!$A:$J,9,0)</f>
        <v>МАОУ Гимназия 3 в академгородке</v>
      </c>
    </row>
    <row r="27" spans="1:16" ht="15" customHeight="1" x14ac:dyDescent="0.25">
      <c r="A27" s="28">
        <v>29</v>
      </c>
      <c r="B27" s="78" t="s">
        <v>64</v>
      </c>
      <c r="C27" s="24" t="s">
        <v>9</v>
      </c>
      <c r="D27" s="25" t="s">
        <v>9</v>
      </c>
      <c r="E27" s="25" t="s">
        <v>10</v>
      </c>
      <c r="F27" s="90">
        <v>-1</v>
      </c>
      <c r="G27" s="25" t="s">
        <v>11</v>
      </c>
      <c r="H27" s="92"/>
      <c r="I27" s="97"/>
      <c r="J27" s="83" t="s">
        <v>65</v>
      </c>
      <c r="K27" s="84">
        <f t="shared" si="0"/>
        <v>4</v>
      </c>
      <c r="L27" s="29"/>
      <c r="M27" s="27">
        <f>VLOOKUP($A27,'[1]Регистрация 7'!A:I,2,0)</f>
        <v>1</v>
      </c>
      <c r="N27" s="86">
        <f>VLOOKUP($A27,'[1]Регистрация 7'!$A:$J,6,0)</f>
        <v>2009</v>
      </c>
      <c r="O27" s="88" t="str">
        <f>VLOOKUP($A27,'[1]Регистрация 7'!$A:$J,8,0)</f>
        <v>Бердск</v>
      </c>
      <c r="P27" s="88" t="str">
        <f>VLOOKUP($A27,'[1]Регистрация 7'!$A:$J,9,0)</f>
        <v>МАОУ лицей 6</v>
      </c>
    </row>
    <row r="28" spans="1:16" ht="15" customHeight="1" x14ac:dyDescent="0.25">
      <c r="A28" s="28">
        <v>210</v>
      </c>
      <c r="B28" s="78" t="s">
        <v>66</v>
      </c>
      <c r="C28" s="24" t="s">
        <v>9</v>
      </c>
      <c r="D28" s="25" t="s">
        <v>9</v>
      </c>
      <c r="E28" s="90">
        <v>-1</v>
      </c>
      <c r="F28" s="25" t="s">
        <v>9</v>
      </c>
      <c r="G28" s="25" t="s">
        <v>11</v>
      </c>
      <c r="H28" s="81"/>
      <c r="I28" s="94"/>
      <c r="J28" s="83" t="s">
        <v>67</v>
      </c>
      <c r="K28" s="84">
        <f t="shared" si="0"/>
        <v>4</v>
      </c>
      <c r="L28" s="29"/>
      <c r="M28" s="27">
        <f>VLOOKUP($A28,'[1]Регистрация 7'!A:I,2,0)</f>
        <v>1</v>
      </c>
      <c r="N28" s="86">
        <f>VLOOKUP($A28,'[1]Регистрация 7'!$A:$J,6,0)</f>
        <v>2009</v>
      </c>
      <c r="O28" s="88" t="str">
        <f>VLOOKUP($A28,'[1]Регистрация 7'!$A:$J,8,0)</f>
        <v>Советский</v>
      </c>
      <c r="P28" s="88" t="str">
        <f>VLOOKUP($A28,'[1]Регистрация 7'!$A:$J,9,0)</f>
        <v>МБОУ СОШ 102</v>
      </c>
    </row>
    <row r="29" spans="1:16" ht="15" customHeight="1" x14ac:dyDescent="0.25">
      <c r="A29" s="28">
        <v>423</v>
      </c>
      <c r="B29" s="78" t="s">
        <v>68</v>
      </c>
      <c r="C29" s="24" t="s">
        <v>9</v>
      </c>
      <c r="D29" s="25" t="s">
        <v>9</v>
      </c>
      <c r="E29" s="25" t="s">
        <v>9</v>
      </c>
      <c r="F29" s="90">
        <v>-2</v>
      </c>
      <c r="G29" s="80"/>
      <c r="H29" s="25" t="s">
        <v>9</v>
      </c>
      <c r="I29" s="82"/>
      <c r="J29" s="83" t="s">
        <v>69</v>
      </c>
      <c r="K29" s="84">
        <f t="shared" si="0"/>
        <v>4</v>
      </c>
      <c r="L29" s="29"/>
      <c r="M29" s="27">
        <f>VLOOKUP($A29,'[1]Регистрация 7'!A:I,2,0)</f>
        <v>1</v>
      </c>
      <c r="N29" s="86">
        <f>VLOOKUP($A29,'[1]Регистрация 7'!$A:$J,6,0)</f>
        <v>2009</v>
      </c>
      <c r="O29" s="88" t="str">
        <f>VLOOKUP($A29,'[1]Регистрация 7'!$A:$J,8,0)</f>
        <v>Советский</v>
      </c>
      <c r="P29" s="88" t="str">
        <f>VLOOKUP($A29,'[1]Регистрация 7'!$A:$J,9,0)</f>
        <v>МАОУ ОЦ "Горностай"</v>
      </c>
    </row>
    <row r="30" spans="1:16" ht="15" customHeight="1" x14ac:dyDescent="0.25">
      <c r="A30" s="28">
        <v>467</v>
      </c>
      <c r="B30" s="78" t="s">
        <v>70</v>
      </c>
      <c r="C30" s="24" t="s">
        <v>9</v>
      </c>
      <c r="D30" s="25" t="s">
        <v>10</v>
      </c>
      <c r="E30" s="25" t="s">
        <v>10</v>
      </c>
      <c r="F30" s="90">
        <v>-1</v>
      </c>
      <c r="G30" s="25" t="s">
        <v>9</v>
      </c>
      <c r="H30" s="92"/>
      <c r="I30" s="97"/>
      <c r="J30" s="83" t="s">
        <v>71</v>
      </c>
      <c r="K30" s="84">
        <f t="shared" si="0"/>
        <v>4</v>
      </c>
      <c r="L30" s="29"/>
      <c r="M30" s="27">
        <f>VLOOKUP($A30,'[1]Регистрация 7'!A:I,2,0)</f>
        <v>1</v>
      </c>
      <c r="N30" s="86">
        <f>VLOOKUP($A30,'[1]Регистрация 7'!$A:$J,6,0)</f>
        <v>2009</v>
      </c>
      <c r="O30" s="88" t="str">
        <f>VLOOKUP($A30,'[1]Регистрация 7'!$A:$J,8,0)</f>
        <v>Октябрьский</v>
      </c>
      <c r="P30" s="88" t="str">
        <f>VLOOKUP($A30,'[1]Регистрация 7'!$A:$J,9,0)</f>
        <v>МАО Гимназия N11 Гармония</v>
      </c>
    </row>
    <row r="31" spans="1:16" ht="15" customHeight="1" x14ac:dyDescent="0.25">
      <c r="A31" s="28">
        <v>591</v>
      </c>
      <c r="B31" s="78" t="s">
        <v>72</v>
      </c>
      <c r="C31" s="24" t="s">
        <v>11</v>
      </c>
      <c r="D31" s="25" t="s">
        <v>11</v>
      </c>
      <c r="E31" s="25" t="s">
        <v>10</v>
      </c>
      <c r="F31" s="90">
        <v>-1</v>
      </c>
      <c r="G31" s="80"/>
      <c r="H31" s="25" t="s">
        <v>11</v>
      </c>
      <c r="I31" s="94"/>
      <c r="J31" s="83" t="s">
        <v>73</v>
      </c>
      <c r="K31" s="84">
        <f t="shared" si="0"/>
        <v>4</v>
      </c>
      <c r="L31" s="29"/>
      <c r="M31" s="27">
        <f>VLOOKUP($A31,'[1]Регистрация 7'!A:I,2,0)</f>
        <v>1</v>
      </c>
      <c r="N31" s="86">
        <f>VLOOKUP($A31,'[1]Регистрация 7'!$A:$J,6,0)</f>
        <v>2009</v>
      </c>
      <c r="O31" s="88" t="str">
        <f>VLOOKUP($A31,'[1]Регистрация 7'!$A:$J,8,0)</f>
        <v>Ленинский</v>
      </c>
      <c r="P31" s="88" t="str">
        <f>VLOOKUP($A31,'[1]Регистрация 7'!$A:$J,9,0)</f>
        <v>МБОУ СОШ №27</v>
      </c>
    </row>
    <row r="32" spans="1:16" ht="15" customHeight="1" x14ac:dyDescent="0.25">
      <c r="A32" s="28">
        <v>603</v>
      </c>
      <c r="B32" s="78" t="s">
        <v>74</v>
      </c>
      <c r="C32" s="24" t="s">
        <v>9</v>
      </c>
      <c r="D32" s="25" t="s">
        <v>9</v>
      </c>
      <c r="E32" s="25" t="s">
        <v>11</v>
      </c>
      <c r="F32" s="90">
        <v>-1</v>
      </c>
      <c r="G32" s="25" t="s">
        <v>9</v>
      </c>
      <c r="H32" s="80"/>
      <c r="I32" s="82"/>
      <c r="J32" s="83" t="s">
        <v>75</v>
      </c>
      <c r="K32" s="84">
        <f t="shared" si="0"/>
        <v>4</v>
      </c>
      <c r="L32" s="29"/>
      <c r="M32" s="27">
        <f>VLOOKUP($A32,'[1]Регистрация 7'!A:I,2,0)</f>
        <v>1</v>
      </c>
      <c r="N32" s="86">
        <f>VLOOKUP($A32,'[1]Регистрация 7'!$A:$J,6,0)</f>
        <v>2009</v>
      </c>
      <c r="O32" s="88" t="str">
        <f>VLOOKUP($A32,'[1]Регистрация 7'!$A:$J,8,0)</f>
        <v>Центральный</v>
      </c>
      <c r="P32" s="88" t="str">
        <f>VLOOKUP($A32,'[1]Регистрация 7'!$A:$J,9,0)</f>
        <v>МБОУ СОШ №29</v>
      </c>
    </row>
    <row r="33" spans="1:16" ht="15" customHeight="1" x14ac:dyDescent="0.25">
      <c r="A33" s="28">
        <v>614</v>
      </c>
      <c r="B33" s="78" t="s">
        <v>76</v>
      </c>
      <c r="C33" s="24" t="s">
        <v>9</v>
      </c>
      <c r="D33" s="25" t="s">
        <v>9</v>
      </c>
      <c r="E33" s="25" t="s">
        <v>10</v>
      </c>
      <c r="F33" s="90">
        <v>-1</v>
      </c>
      <c r="G33" s="25" t="s">
        <v>11</v>
      </c>
      <c r="H33" s="80"/>
      <c r="I33" s="91"/>
      <c r="J33" s="83" t="s">
        <v>77</v>
      </c>
      <c r="K33" s="84">
        <f t="shared" si="0"/>
        <v>4</v>
      </c>
      <c r="L33" s="29"/>
      <c r="M33" s="27">
        <f>VLOOKUP($A33,'[1]Регистрация 7'!A:I,2,0)</f>
        <v>1</v>
      </c>
      <c r="N33" s="86">
        <f>VLOOKUP($A33,'[1]Регистрация 7'!$A:$J,6,0)</f>
        <v>2009</v>
      </c>
      <c r="O33" s="88" t="str">
        <f>VLOOKUP($A33,'[1]Регистрация 7'!$A:$J,8,0)</f>
        <v>Ленинский</v>
      </c>
      <c r="P33" s="88" t="str">
        <f>VLOOKUP($A33,'[1]Регистрация 7'!$A:$J,9,0)</f>
        <v>МБОУ Лицей 136</v>
      </c>
    </row>
    <row r="34" spans="1:16" ht="15" customHeight="1" x14ac:dyDescent="0.25">
      <c r="A34" s="28">
        <v>704</v>
      </c>
      <c r="B34" s="78" t="s">
        <v>78</v>
      </c>
      <c r="C34" s="24" t="s">
        <v>9</v>
      </c>
      <c r="D34" s="25" t="s">
        <v>9</v>
      </c>
      <c r="E34" s="25" t="s">
        <v>9</v>
      </c>
      <c r="F34" s="80"/>
      <c r="G34" s="80"/>
      <c r="H34" s="25" t="s">
        <v>9</v>
      </c>
      <c r="I34" s="91"/>
      <c r="J34" s="83" t="s">
        <v>79</v>
      </c>
      <c r="K34" s="84">
        <f t="shared" si="0"/>
        <v>4</v>
      </c>
      <c r="L34" s="29"/>
      <c r="M34" s="27">
        <f>VLOOKUP($A34,'[1]Регистрация 7'!A:I,2,0)</f>
        <v>1</v>
      </c>
      <c r="N34" s="86">
        <f>VLOOKUP($A34,'[1]Регистрация 7'!$A:$J,6,0)</f>
        <v>2009</v>
      </c>
      <c r="O34" s="88" t="str">
        <f>VLOOKUP($A34,'[1]Регистрация 7'!$A:$J,8,0)</f>
        <v>Калининский</v>
      </c>
      <c r="P34" s="88" t="str">
        <f>VLOOKUP($A34,'[1]Регистрация 7'!$A:$J,9,0)</f>
        <v>МАОУ "Гимназия №12"</v>
      </c>
    </row>
    <row r="35" spans="1:16" ht="15" customHeight="1" x14ac:dyDescent="0.25">
      <c r="A35" s="28">
        <v>759</v>
      </c>
      <c r="B35" s="78" t="s">
        <v>80</v>
      </c>
      <c r="C35" s="24" t="s">
        <v>9</v>
      </c>
      <c r="D35" s="25" t="s">
        <v>9</v>
      </c>
      <c r="E35" s="25" t="s">
        <v>11</v>
      </c>
      <c r="F35" s="80"/>
      <c r="G35" s="25" t="s">
        <v>11</v>
      </c>
      <c r="H35" s="80"/>
      <c r="I35" s="82"/>
      <c r="J35" s="83" t="s">
        <v>81</v>
      </c>
      <c r="K35" s="84">
        <f t="shared" si="0"/>
        <v>4</v>
      </c>
      <c r="L35" s="29"/>
      <c r="M35" s="27">
        <f>VLOOKUP($A35,'[1]Регистрация 7'!A:I,2,0)</f>
        <v>1</v>
      </c>
      <c r="N35" s="86">
        <f>VLOOKUP($A35,'[1]Регистрация 7'!$A:$J,6,0)</f>
        <v>2008</v>
      </c>
      <c r="O35" s="88" t="str">
        <f>VLOOKUP($A35,'[1]Регистрация 7'!$A:$J,8,0)</f>
        <v>Октябрьский</v>
      </c>
      <c r="P35" s="88" t="str">
        <f>VLOOKUP($A35,'[1]Регистрация 7'!$A:$J,9,0)</f>
        <v>МБОУ СОШ 2</v>
      </c>
    </row>
    <row r="36" spans="1:16" ht="15" customHeight="1" x14ac:dyDescent="0.25">
      <c r="A36" s="28">
        <v>760</v>
      </c>
      <c r="B36" s="78" t="s">
        <v>82</v>
      </c>
      <c r="C36" s="24" t="s">
        <v>9</v>
      </c>
      <c r="D36" s="25" t="s">
        <v>9</v>
      </c>
      <c r="E36" s="25" t="s">
        <v>9</v>
      </c>
      <c r="F36" s="80"/>
      <c r="G36" s="92"/>
      <c r="H36" s="25" t="s">
        <v>9</v>
      </c>
      <c r="I36" s="82"/>
      <c r="J36" s="83" t="s">
        <v>83</v>
      </c>
      <c r="K36" s="84">
        <f t="shared" si="0"/>
        <v>4</v>
      </c>
      <c r="L36" s="29"/>
      <c r="M36" s="27">
        <f>VLOOKUP($A36,'[1]Регистрация 7'!A:I,2,0)</f>
        <v>1</v>
      </c>
      <c r="N36" s="86">
        <f>VLOOKUP($A36,'[1]Регистрация 7'!$A:$J,6,0)</f>
        <v>2008</v>
      </c>
      <c r="O36" s="88" t="str">
        <f>VLOOKUP($A36,'[1]Регистрация 7'!$A:$J,8,0)</f>
        <v>Советский</v>
      </c>
      <c r="P36" s="88" t="str">
        <f>VLOOKUP($A36,'[1]Регистрация 7'!$A:$J,9,0)</f>
        <v>МАОУ ОЦ "Горностай"</v>
      </c>
    </row>
    <row r="37" spans="1:16" ht="15" customHeight="1" x14ac:dyDescent="0.25">
      <c r="A37" s="28">
        <v>827</v>
      </c>
      <c r="B37" s="78" t="s">
        <v>84</v>
      </c>
      <c r="C37" s="24" t="s">
        <v>11</v>
      </c>
      <c r="D37" s="25" t="s">
        <v>9</v>
      </c>
      <c r="E37" s="25" t="s">
        <v>9</v>
      </c>
      <c r="F37" s="90">
        <v>-2</v>
      </c>
      <c r="G37" s="90">
        <v>-1</v>
      </c>
      <c r="H37" s="25" t="s">
        <v>9</v>
      </c>
      <c r="I37" s="82"/>
      <c r="J37" s="83" t="s">
        <v>85</v>
      </c>
      <c r="K37" s="84">
        <f t="shared" si="0"/>
        <v>4</v>
      </c>
      <c r="L37" s="29"/>
      <c r="M37" s="27">
        <f>VLOOKUP($A37,'[1]Регистрация 7'!A:I,2,0)</f>
        <v>1</v>
      </c>
      <c r="N37" s="86">
        <f>VLOOKUP($A37,'[1]Регистрация 7'!$A:$J,6,0)</f>
        <v>2010</v>
      </c>
      <c r="O37" s="88" t="str">
        <f>VLOOKUP($A37,'[1]Регистрация 7'!$A:$J,8,0)</f>
        <v>Советский</v>
      </c>
      <c r="P37" s="88" t="str">
        <f>VLOOKUP($A37,'[1]Регистрация 7'!$A:$J,9,0)</f>
        <v>МАОУ "Гимназия № 3 в Академгородке"</v>
      </c>
    </row>
    <row r="38" spans="1:16" ht="15" customHeight="1" x14ac:dyDescent="0.25">
      <c r="A38" s="28">
        <v>906</v>
      </c>
      <c r="B38" s="78" t="s">
        <v>86</v>
      </c>
      <c r="C38" s="24" t="s">
        <v>9</v>
      </c>
      <c r="D38" s="25" t="s">
        <v>9</v>
      </c>
      <c r="E38" s="90">
        <v>-1</v>
      </c>
      <c r="F38" s="25" t="s">
        <v>9</v>
      </c>
      <c r="G38" s="80"/>
      <c r="H38" s="25" t="s">
        <v>9</v>
      </c>
      <c r="I38" s="97"/>
      <c r="J38" s="83" t="s">
        <v>87</v>
      </c>
      <c r="K38" s="84">
        <f t="shared" si="0"/>
        <v>4</v>
      </c>
      <c r="L38" s="29"/>
      <c r="M38" s="27">
        <f>VLOOKUP($A38,'[1]Регистрация 7'!A:I,2,0)</f>
        <v>1</v>
      </c>
      <c r="N38" s="86">
        <f>VLOOKUP($A38,'[1]Регистрация 7'!$A:$J,6,0)</f>
        <v>2009</v>
      </c>
      <c r="O38" s="88" t="str">
        <f>VLOOKUP($A38,'[1]Регистрация 7'!$A:$J,8,0)</f>
        <v>Ленинский</v>
      </c>
      <c r="P38" s="88" t="str">
        <f>VLOOKUP($A38,'[1]Регистрация 7'!$A:$J,9,0)</f>
        <v>МБОУ "Новосибирская классическая гимназия №17"</v>
      </c>
    </row>
    <row r="39" spans="1:16" ht="15" customHeight="1" x14ac:dyDescent="0.25">
      <c r="A39" s="28">
        <v>1031</v>
      </c>
      <c r="B39" s="78" t="s">
        <v>88</v>
      </c>
      <c r="C39" s="24" t="s">
        <v>9</v>
      </c>
      <c r="D39" s="25" t="s">
        <v>9</v>
      </c>
      <c r="E39" s="25" t="s">
        <v>11</v>
      </c>
      <c r="F39" s="25" t="s">
        <v>9</v>
      </c>
      <c r="G39" s="80"/>
      <c r="H39" s="90"/>
      <c r="I39" s="82"/>
      <c r="J39" s="83" t="s">
        <v>89</v>
      </c>
      <c r="K39" s="84">
        <f t="shared" si="0"/>
        <v>4</v>
      </c>
      <c r="L39" s="29"/>
      <c r="M39" s="27">
        <f>VLOOKUP($A39,'[1]Регистрация 7'!A:I,2,0)</f>
        <v>1</v>
      </c>
      <c r="N39" s="86" t="str">
        <f>VLOOKUP($A39,'[1]Регистрация 7'!$A:$J,6,0)</f>
        <v>2009 год</v>
      </c>
      <c r="O39" s="88" t="str">
        <f>VLOOKUP($A39,'[1]Регистрация 7'!$A:$J,8,0)</f>
        <v>Советский район</v>
      </c>
      <c r="P39" s="88" t="str">
        <f>VLOOKUP($A39,'[1]Регистрация 7'!$A:$J,9,0)</f>
        <v>МБОУ Гимназия №5</v>
      </c>
    </row>
    <row r="40" spans="1:16" ht="15" customHeight="1" x14ac:dyDescent="0.25">
      <c r="A40" s="28">
        <v>1097</v>
      </c>
      <c r="B40" s="78" t="s">
        <v>90</v>
      </c>
      <c r="C40" s="24" t="s">
        <v>9</v>
      </c>
      <c r="D40" s="25" t="s">
        <v>11</v>
      </c>
      <c r="E40" s="25" t="s">
        <v>9</v>
      </c>
      <c r="F40" s="90"/>
      <c r="G40" s="25" t="s">
        <v>9</v>
      </c>
      <c r="H40" s="81"/>
      <c r="I40" s="94"/>
      <c r="J40" s="83" t="s">
        <v>91</v>
      </c>
      <c r="K40" s="84">
        <f t="shared" si="0"/>
        <v>4</v>
      </c>
      <c r="L40" s="29"/>
      <c r="M40" s="27">
        <f>VLOOKUP($A40,'[1]Регистрация 7'!A:I,2,0)</f>
        <v>1</v>
      </c>
      <c r="N40" s="86">
        <f>VLOOKUP($A40,'[1]Регистрация 7'!$A:$J,6,0)</f>
        <v>2009</v>
      </c>
      <c r="O40" s="88" t="str">
        <f>VLOOKUP($A40,'[1]Регистрация 7'!$A:$J,8,0)</f>
        <v>Центральный</v>
      </c>
      <c r="P40" s="88" t="str">
        <f>VLOOKUP($A40,'[1]Регистрация 7'!$A:$J,9,0)</f>
        <v>МАОУ "Гимназия №1"</v>
      </c>
    </row>
    <row r="41" spans="1:16" ht="15" customHeight="1" x14ac:dyDescent="0.25">
      <c r="A41" s="28">
        <v>1110</v>
      </c>
      <c r="B41" s="78" t="s">
        <v>92</v>
      </c>
      <c r="C41" s="24" t="s">
        <v>9</v>
      </c>
      <c r="D41" s="25" t="s">
        <v>9</v>
      </c>
      <c r="E41" s="25" t="s">
        <v>9</v>
      </c>
      <c r="F41" s="80"/>
      <c r="G41" s="25" t="s">
        <v>11</v>
      </c>
      <c r="H41" s="81"/>
      <c r="I41" s="94"/>
      <c r="J41" s="83" t="s">
        <v>93</v>
      </c>
      <c r="K41" s="84">
        <f t="shared" si="0"/>
        <v>4</v>
      </c>
      <c r="L41" s="29"/>
      <c r="M41" s="27">
        <f>VLOOKUP($A41,'[1]Регистрация 7'!A:I,2,0)</f>
        <v>1</v>
      </c>
      <c r="N41" s="86">
        <f>VLOOKUP($A41,'[1]Регистрация 7'!$A:$J,6,0)</f>
        <v>2009</v>
      </c>
      <c r="O41" s="88" t="str">
        <f>VLOOKUP($A41,'[1]Регистрация 7'!$A:$J,8,0)</f>
        <v>Калининский</v>
      </c>
      <c r="P41" s="88" t="str">
        <f>VLOOKUP($A41,'[1]Регистрация 7'!$A:$J,9,0)</f>
        <v>Муниципальное бюджетное общеобразовательное учреждение города Новосибирска "Лицей №28"</v>
      </c>
    </row>
    <row r="42" spans="1:16" ht="15" customHeight="1" x14ac:dyDescent="0.25">
      <c r="A42" s="28">
        <v>1132</v>
      </c>
      <c r="B42" s="78" t="s">
        <v>94</v>
      </c>
      <c r="C42" s="24" t="s">
        <v>9</v>
      </c>
      <c r="D42" s="25" t="s">
        <v>9</v>
      </c>
      <c r="E42" s="25" t="s">
        <v>9</v>
      </c>
      <c r="F42" s="90">
        <v>-1</v>
      </c>
      <c r="G42" s="80"/>
      <c r="H42" s="25" t="s">
        <v>9</v>
      </c>
      <c r="I42" s="94"/>
      <c r="J42" s="83" t="s">
        <v>95</v>
      </c>
      <c r="K42" s="84">
        <f t="shared" si="0"/>
        <v>4</v>
      </c>
      <c r="L42" s="29"/>
      <c r="M42" s="27">
        <f>VLOOKUP($A42,'[1]Регистрация 7'!A:I,2,0)</f>
        <v>1</v>
      </c>
      <c r="N42" s="30">
        <f>VLOOKUP($A42,'[1]Регистрация 7'!$A:$J,6,0)</f>
        <v>39885</v>
      </c>
      <c r="O42" s="88" t="str">
        <f>VLOOKUP($A42,'[1]Регистрация 7'!$A:$J,8,0)</f>
        <v>рп Кольцово</v>
      </c>
      <c r="P42" s="88" t="str">
        <f>VLOOKUP($A42,'[1]Регистрация 7'!$A:$J,9,0)</f>
        <v>ЧУ СОШ "Столичний-КИТ"</v>
      </c>
    </row>
    <row r="43" spans="1:16" ht="15" customHeight="1" x14ac:dyDescent="0.25">
      <c r="A43" s="28">
        <v>1165</v>
      </c>
      <c r="B43" s="78" t="s">
        <v>96</v>
      </c>
      <c r="C43" s="24" t="s">
        <v>9</v>
      </c>
      <c r="D43" s="25" t="s">
        <v>11</v>
      </c>
      <c r="E43" s="25" t="s">
        <v>11</v>
      </c>
      <c r="F43" s="90">
        <v>-3</v>
      </c>
      <c r="G43" s="25" t="s">
        <v>11</v>
      </c>
      <c r="H43" s="90">
        <v>-2</v>
      </c>
      <c r="I43" s="97"/>
      <c r="J43" s="83" t="s">
        <v>97</v>
      </c>
      <c r="K43" s="84">
        <f t="shared" si="0"/>
        <v>4</v>
      </c>
      <c r="L43" s="29"/>
      <c r="M43" s="27">
        <f>VLOOKUP($A43,'[1]Регистрация 7'!A:I,2,0)</f>
        <v>1</v>
      </c>
      <c r="N43" s="86">
        <f>VLOOKUP($A43,'[1]Регистрация 7'!$A:$J,6,0)</f>
        <v>2009</v>
      </c>
      <c r="O43" s="88" t="str">
        <f>VLOOKUP($A43,'[1]Регистрация 7'!$A:$J,8,0)</f>
        <v>Ленинский</v>
      </c>
      <c r="P43" s="88" t="str">
        <f>VLOOKUP($A43,'[1]Регистрация 7'!$A:$J,9,0)</f>
        <v>МБОУ Лицей № 136 имени Героя Российской Федерации Сидорова Романа Викторовича</v>
      </c>
    </row>
    <row r="44" spans="1:16" ht="15" customHeight="1" x14ac:dyDescent="0.25">
      <c r="A44" s="28">
        <v>1222</v>
      </c>
      <c r="B44" s="78" t="s">
        <v>98</v>
      </c>
      <c r="C44" s="24" t="s">
        <v>9</v>
      </c>
      <c r="D44" s="25" t="s">
        <v>9</v>
      </c>
      <c r="E44" s="25" t="s">
        <v>9</v>
      </c>
      <c r="F44" s="80"/>
      <c r="G44" s="92"/>
      <c r="H44" s="25" t="s">
        <v>9</v>
      </c>
      <c r="I44" s="97"/>
      <c r="J44" s="83" t="s">
        <v>99</v>
      </c>
      <c r="K44" s="84">
        <f t="shared" si="0"/>
        <v>4</v>
      </c>
      <c r="L44" s="29"/>
      <c r="M44" s="27">
        <f>VLOOKUP($A44,'[1]Регистрация 7'!A:I,2,0)</f>
        <v>1</v>
      </c>
      <c r="N44" s="86">
        <f>VLOOKUP($A44,'[1]Регистрация 7'!$A:$J,6,0)</f>
        <v>2009</v>
      </c>
      <c r="O44" s="88" t="str">
        <f>VLOOKUP($A44,'[1]Регистрация 7'!$A:$J,8,0)</f>
        <v>Советский</v>
      </c>
      <c r="P44" s="88" t="str">
        <f>VLOOKUP($A44,'[1]Регистрация 7'!$A:$J,9,0)</f>
        <v>МБОУ Гимназия№5</v>
      </c>
    </row>
    <row r="45" spans="1:16" ht="15" customHeight="1" x14ac:dyDescent="0.25">
      <c r="A45" s="28">
        <v>1299</v>
      </c>
      <c r="B45" s="78" t="s">
        <v>100</v>
      </c>
      <c r="C45" s="24" t="s">
        <v>9</v>
      </c>
      <c r="D45" s="25" t="s">
        <v>11</v>
      </c>
      <c r="E45" s="90">
        <v>-1</v>
      </c>
      <c r="F45" s="80"/>
      <c r="G45" s="25" t="s">
        <v>9</v>
      </c>
      <c r="H45" s="25" t="s">
        <v>9</v>
      </c>
      <c r="I45" s="94"/>
      <c r="J45" s="83" t="s">
        <v>101</v>
      </c>
      <c r="K45" s="84">
        <f t="shared" si="0"/>
        <v>4</v>
      </c>
      <c r="L45" s="29"/>
      <c r="M45" s="27">
        <f>VLOOKUP($A45,'[1]Регистрация 7'!A:I,2,0)</f>
        <v>1</v>
      </c>
      <c r="N45" s="86">
        <f>VLOOKUP($A45,'[1]Регистрация 7'!$A:$J,6,0)</f>
        <v>2009</v>
      </c>
      <c r="O45" s="88" t="str">
        <f>VLOOKUP($A45,'[1]Регистрация 7'!$A:$J,8,0)</f>
        <v>Советский</v>
      </c>
      <c r="P45" s="88" t="str">
        <f>VLOOKUP($A45,'[1]Регистрация 7'!$A:$J,9,0)</f>
        <v>МАОУ «Гимназия № 3 в Академгородке»</v>
      </c>
    </row>
    <row r="46" spans="1:16" ht="15" customHeight="1" x14ac:dyDescent="0.25">
      <c r="A46" s="28">
        <v>1301</v>
      </c>
      <c r="B46" s="78" t="s">
        <v>102</v>
      </c>
      <c r="C46" s="24" t="s">
        <v>9</v>
      </c>
      <c r="D46" s="25" t="s">
        <v>9</v>
      </c>
      <c r="E46" s="25" t="s">
        <v>9</v>
      </c>
      <c r="F46" s="80"/>
      <c r="G46" s="92"/>
      <c r="H46" s="25" t="s">
        <v>9</v>
      </c>
      <c r="I46" s="97"/>
      <c r="J46" s="83" t="s">
        <v>103</v>
      </c>
      <c r="K46" s="84">
        <f t="shared" si="0"/>
        <v>4</v>
      </c>
      <c r="L46" s="29"/>
      <c r="M46" s="27">
        <f>VLOOKUP($A46,'[1]Регистрация 7'!A:I,2,0)</f>
        <v>1</v>
      </c>
      <c r="N46" s="86">
        <f>VLOOKUP($A46,'[1]Регистрация 7'!$A:$J,6,0)</f>
        <v>2009</v>
      </c>
      <c r="O46" s="88" t="str">
        <f>VLOOKUP($A46,'[1]Регистрация 7'!$A:$J,8,0)</f>
        <v>Советский</v>
      </c>
      <c r="P46" s="88" t="str">
        <f>VLOOKUP($A46,'[1]Регистрация 7'!$A:$J,9,0)</f>
        <v>МАОУ "Гимназия №3 в Академгородке"</v>
      </c>
    </row>
    <row r="47" spans="1:16" ht="15" customHeight="1" x14ac:dyDescent="0.25">
      <c r="A47" s="28">
        <v>1424</v>
      </c>
      <c r="B47" s="78" t="s">
        <v>104</v>
      </c>
      <c r="C47" s="24" t="s">
        <v>9</v>
      </c>
      <c r="D47" s="25" t="s">
        <v>9</v>
      </c>
      <c r="E47" s="25" t="s">
        <v>9</v>
      </c>
      <c r="F47" s="96"/>
      <c r="G47" s="92"/>
      <c r="H47" s="25" t="s">
        <v>9</v>
      </c>
      <c r="I47" s="97"/>
      <c r="J47" s="83" t="s">
        <v>105</v>
      </c>
      <c r="K47" s="84">
        <f t="shared" si="0"/>
        <v>4</v>
      </c>
      <c r="L47" s="29"/>
      <c r="M47" s="27">
        <f>VLOOKUP($A47,'[1]Регистрация 7'!A:I,2,0)</f>
        <v>1</v>
      </c>
      <c r="N47" s="86">
        <f>VLOOKUP($A47,'[1]Регистрация 7'!$A:$J,6,0)</f>
        <v>2009</v>
      </c>
      <c r="O47" s="88" t="str">
        <f>VLOOKUP($A47,'[1]Регистрация 7'!$A:$J,8,0)</f>
        <v>р.п. Кольцово</v>
      </c>
      <c r="P47" s="88" t="str">
        <f>VLOOKUP($A47,'[1]Регистрация 7'!$A:$J,9,0)</f>
        <v>МБОУ «Лицей Технополис»</v>
      </c>
    </row>
    <row r="48" spans="1:16" ht="15" customHeight="1" x14ac:dyDescent="0.25">
      <c r="A48" s="28">
        <v>1435</v>
      </c>
      <c r="B48" s="78" t="s">
        <v>106</v>
      </c>
      <c r="C48" s="24" t="s">
        <v>9</v>
      </c>
      <c r="D48" s="25" t="s">
        <v>9</v>
      </c>
      <c r="E48" s="25" t="s">
        <v>9</v>
      </c>
      <c r="F48" s="90">
        <v>-1</v>
      </c>
      <c r="G48" s="80"/>
      <c r="H48" s="25" t="s">
        <v>9</v>
      </c>
      <c r="I48" s="91"/>
      <c r="J48" s="83" t="s">
        <v>107</v>
      </c>
      <c r="K48" s="84">
        <f t="shared" si="0"/>
        <v>4</v>
      </c>
      <c r="L48" s="29"/>
      <c r="M48" s="27">
        <f>VLOOKUP($A48,'[1]Регистрация 7'!A:I,2,0)</f>
        <v>1</v>
      </c>
      <c r="N48" s="86">
        <f>VLOOKUP($A48,'[1]Регистрация 7'!$A:$J,6,0)</f>
        <v>2099</v>
      </c>
      <c r="O48" s="88" t="str">
        <f>VLOOKUP($A48,'[1]Регистрация 7'!$A:$J,8,0)</f>
        <v>р.п. Кольцово</v>
      </c>
      <c r="P48" s="88" t="str">
        <f>VLOOKUP($A48,'[1]Регистрация 7'!$A:$J,9,0)</f>
        <v>МБОУ «Лицей Технополис»</v>
      </c>
    </row>
    <row r="49" spans="1:16" ht="15" customHeight="1" x14ac:dyDescent="0.25">
      <c r="A49" s="28">
        <v>1503</v>
      </c>
      <c r="B49" s="78" t="s">
        <v>108</v>
      </c>
      <c r="C49" s="24" t="s">
        <v>9</v>
      </c>
      <c r="D49" s="25" t="s">
        <v>9</v>
      </c>
      <c r="E49" s="25" t="s">
        <v>9</v>
      </c>
      <c r="F49" s="96"/>
      <c r="G49" s="25" t="s">
        <v>11</v>
      </c>
      <c r="H49" s="96"/>
      <c r="I49" s="97"/>
      <c r="J49" s="83" t="s">
        <v>109</v>
      </c>
      <c r="K49" s="84">
        <f t="shared" si="0"/>
        <v>4</v>
      </c>
      <c r="L49" s="29"/>
      <c r="M49" s="27">
        <f>VLOOKUP($A49,'[1]Регистрация 7'!A:I,2,0)</f>
        <v>1</v>
      </c>
      <c r="N49" s="86">
        <f>VLOOKUP($A49,'[1]Регистрация 7'!$A:$J,6,0)</f>
        <v>2009</v>
      </c>
      <c r="O49" s="88" t="str">
        <f>VLOOKUP($A49,'[1]Регистрация 7'!$A:$J,8,0)</f>
        <v>Центральный</v>
      </c>
      <c r="P49" s="88" t="str">
        <f>VLOOKUP($A49,'[1]Регистрация 7'!$A:$J,9,0)</f>
        <v>МБОУ ЭКЛ</v>
      </c>
    </row>
    <row r="50" spans="1:16" ht="15" customHeight="1" x14ac:dyDescent="0.25">
      <c r="A50" s="28">
        <v>1569</v>
      </c>
      <c r="B50" s="78" t="s">
        <v>110</v>
      </c>
      <c r="C50" s="24" t="s">
        <v>9</v>
      </c>
      <c r="D50" s="25" t="s">
        <v>9</v>
      </c>
      <c r="E50" s="90">
        <v>-1</v>
      </c>
      <c r="F50" s="90">
        <v>-1</v>
      </c>
      <c r="G50" s="25" t="s">
        <v>11</v>
      </c>
      <c r="H50" s="25" t="s">
        <v>9</v>
      </c>
      <c r="I50" s="97"/>
      <c r="J50" s="83" t="s">
        <v>111</v>
      </c>
      <c r="K50" s="84">
        <f t="shared" si="0"/>
        <v>4</v>
      </c>
      <c r="L50" s="29"/>
      <c r="M50" s="27">
        <f>VLOOKUP($A50,'[1]Регистрация 7'!A:I,2,0)</f>
        <v>1</v>
      </c>
      <c r="N50" s="86">
        <f>VLOOKUP($A50,'[1]Регистрация 7'!$A:$J,6,0)</f>
        <v>2009</v>
      </c>
      <c r="O50" s="88" t="str">
        <f>VLOOKUP($A50,'[1]Регистрация 7'!$A:$J,8,0)</f>
        <v>Советский</v>
      </c>
      <c r="P50" s="88" t="str">
        <f>VLOOKUP($A50,'[1]Регистрация 7'!$A:$J,9,0)</f>
        <v>МАОУ Гимназия 3 в академгородке</v>
      </c>
    </row>
    <row r="51" spans="1:16" ht="15" customHeight="1" x14ac:dyDescent="0.25">
      <c r="A51" s="28">
        <v>1604</v>
      </c>
      <c r="B51" s="78" t="s">
        <v>112</v>
      </c>
      <c r="C51" s="24" t="s">
        <v>11</v>
      </c>
      <c r="D51" s="25" t="s">
        <v>11</v>
      </c>
      <c r="E51" s="25" t="s">
        <v>9</v>
      </c>
      <c r="F51" s="96"/>
      <c r="G51" s="92"/>
      <c r="H51" s="25" t="s">
        <v>9</v>
      </c>
      <c r="I51" s="97"/>
      <c r="J51" s="83" t="s">
        <v>113</v>
      </c>
      <c r="K51" s="84">
        <f t="shared" si="0"/>
        <v>4</v>
      </c>
      <c r="L51" s="29"/>
      <c r="M51" s="27">
        <f>VLOOKUP($A51,'[1]Регистрация 7'!A:I,2,0)</f>
        <v>1</v>
      </c>
      <c r="N51" s="86">
        <f>VLOOKUP($A51,'[1]Регистрация 7'!$A:$J,6,0)</f>
        <v>2009</v>
      </c>
      <c r="O51" s="88" t="str">
        <f>VLOOKUP($A51,'[1]Регистрация 7'!$A:$J,8,0)</f>
        <v>Новосибирский</v>
      </c>
      <c r="P51" s="88" t="str">
        <f>VLOOKUP($A51,'[1]Регистрация 7'!$A:$J,9,0)</f>
        <v>МБОУ Краснообская СОШ №1</v>
      </c>
    </row>
    <row r="52" spans="1:16" ht="15" customHeight="1" x14ac:dyDescent="0.25">
      <c r="A52" s="28">
        <v>18</v>
      </c>
      <c r="B52" s="78" t="s">
        <v>114</v>
      </c>
      <c r="C52" s="24" t="s">
        <v>9</v>
      </c>
      <c r="D52" s="25" t="s">
        <v>9</v>
      </c>
      <c r="E52" s="25" t="s">
        <v>11</v>
      </c>
      <c r="F52" s="90">
        <v>-1</v>
      </c>
      <c r="G52" s="80"/>
      <c r="H52" s="80"/>
      <c r="I52" s="91"/>
      <c r="J52" s="31" t="s">
        <v>115</v>
      </c>
      <c r="K52" s="84">
        <f t="shared" si="0"/>
        <v>3</v>
      </c>
      <c r="L52" s="29"/>
      <c r="M52" s="27">
        <f>VLOOKUP($A52,'[1]Регистрация 7'!A:I,2,0)</f>
        <v>1</v>
      </c>
      <c r="N52" s="86">
        <f>VLOOKUP($A52,'[1]Регистрация 7'!$A:$J,6,0)</f>
        <v>2009</v>
      </c>
      <c r="O52" s="88" t="str">
        <f>VLOOKUP($A52,'[1]Регистрация 7'!$A:$J,8,0)</f>
        <v>Советский</v>
      </c>
      <c r="P52" s="88" t="str">
        <f>VLOOKUP($A52,'[1]Регистрация 7'!$A:$J,9,0)</f>
        <v>МАОУ ОЦ "Горностай"</v>
      </c>
    </row>
    <row r="53" spans="1:16" ht="15" customHeight="1" x14ac:dyDescent="0.25">
      <c r="A53" s="28">
        <v>30</v>
      </c>
      <c r="B53" s="78" t="s">
        <v>116</v>
      </c>
      <c r="C53" s="24" t="s">
        <v>9</v>
      </c>
      <c r="D53" s="90">
        <v>-1</v>
      </c>
      <c r="E53" s="25" t="s">
        <v>9</v>
      </c>
      <c r="F53" s="90">
        <v>-2</v>
      </c>
      <c r="G53" s="25" t="s">
        <v>9</v>
      </c>
      <c r="H53" s="80"/>
      <c r="I53" s="91"/>
      <c r="J53" s="83" t="s">
        <v>117</v>
      </c>
      <c r="K53" s="84">
        <f t="shared" si="0"/>
        <v>3</v>
      </c>
      <c r="L53" s="29"/>
      <c r="M53" s="27">
        <f>VLOOKUP($A53,'[1]Регистрация 7'!A:I,2,0)</f>
        <v>1</v>
      </c>
      <c r="N53" s="86">
        <f>VLOOKUP($A53,'[1]Регистрация 7'!$A:$J,6,0)</f>
        <v>2009</v>
      </c>
      <c r="O53" s="88" t="str">
        <f>VLOOKUP($A53,'[1]Регистрация 7'!$A:$J,8,0)</f>
        <v>Центральный</v>
      </c>
      <c r="P53" s="88" t="str">
        <f>VLOOKUP($A53,'[1]Регистрация 7'!$A:$J,9,0)</f>
        <v>МАОУ " Гимназия №1"</v>
      </c>
    </row>
    <row r="54" spans="1:16" ht="15" customHeight="1" x14ac:dyDescent="0.25">
      <c r="A54" s="28">
        <v>52</v>
      </c>
      <c r="B54" s="78" t="s">
        <v>118</v>
      </c>
      <c r="C54" s="24" t="s">
        <v>9</v>
      </c>
      <c r="D54" s="25" t="s">
        <v>11</v>
      </c>
      <c r="E54" s="80"/>
      <c r="F54" s="90">
        <v>-1</v>
      </c>
      <c r="G54" s="25" t="s">
        <v>11</v>
      </c>
      <c r="H54" s="90">
        <v>-1</v>
      </c>
      <c r="I54" s="94"/>
      <c r="J54" s="83" t="s">
        <v>119</v>
      </c>
      <c r="K54" s="84">
        <f t="shared" si="0"/>
        <v>3</v>
      </c>
      <c r="L54" s="29"/>
      <c r="M54" s="27">
        <f>VLOOKUP($A54,'[1]Регистрация 7'!A:I,2,0)</f>
        <v>1</v>
      </c>
      <c r="N54" s="86">
        <f>VLOOKUP($A54,'[1]Регистрация 7'!$A:$J,6,0)</f>
        <v>2009</v>
      </c>
      <c r="O54" s="88" t="str">
        <f>VLOOKUP($A54,'[1]Регистрация 7'!$A:$J,8,0)</f>
        <v>Центральный район</v>
      </c>
      <c r="P54" s="88" t="str">
        <f>VLOOKUP($A54,'[1]Регистрация 7'!$A:$J,9,0)</f>
        <v>МАОУ "Гимназия №1"</v>
      </c>
    </row>
    <row r="55" spans="1:16" ht="15" customHeight="1" x14ac:dyDescent="0.25">
      <c r="A55" s="28">
        <v>197</v>
      </c>
      <c r="B55" s="78" t="s">
        <v>120</v>
      </c>
      <c r="C55" s="24" t="s">
        <v>9</v>
      </c>
      <c r="D55" s="25" t="s">
        <v>9</v>
      </c>
      <c r="E55" s="25" t="s">
        <v>9</v>
      </c>
      <c r="F55" s="90">
        <v>-1</v>
      </c>
      <c r="G55" s="80"/>
      <c r="H55" s="81"/>
      <c r="I55" s="82"/>
      <c r="J55" s="83" t="s">
        <v>121</v>
      </c>
      <c r="K55" s="84">
        <f t="shared" si="0"/>
        <v>3</v>
      </c>
      <c r="L55" s="29"/>
      <c r="M55" s="27">
        <f>VLOOKUP($A55,'[1]Регистрация 7'!A:I,2,0)</f>
        <v>1</v>
      </c>
      <c r="N55" s="86">
        <f>VLOOKUP($A55,'[1]Регистрация 7'!$A:$J,6,0)</f>
        <v>2009</v>
      </c>
      <c r="O55" s="88" t="str">
        <f>VLOOKUP($A55,'[1]Регистрация 7'!$A:$J,8,0)</f>
        <v>Заельцовский</v>
      </c>
      <c r="P55" s="88" t="str">
        <f>VLOOKUP($A55,'[1]Регистрация 7'!$A:$J,9,0)</f>
        <v>МАОУ Лицей 159</v>
      </c>
    </row>
    <row r="56" spans="1:16" ht="15" customHeight="1" x14ac:dyDescent="0.25">
      <c r="A56" s="28">
        <v>243</v>
      </c>
      <c r="B56" s="78" t="s">
        <v>122</v>
      </c>
      <c r="C56" s="24" t="s">
        <v>11</v>
      </c>
      <c r="D56" s="25" t="s">
        <v>9</v>
      </c>
      <c r="E56" s="90">
        <v>-2</v>
      </c>
      <c r="F56" s="90">
        <v>-1</v>
      </c>
      <c r="G56" s="25" t="s">
        <v>11</v>
      </c>
      <c r="H56" s="92"/>
      <c r="I56" s="97"/>
      <c r="J56" s="83" t="s">
        <v>123</v>
      </c>
      <c r="K56" s="84">
        <f t="shared" si="0"/>
        <v>3</v>
      </c>
      <c r="L56" s="29"/>
      <c r="M56" s="27">
        <f>VLOOKUP($A56,'[1]Регистрация 7'!A:I,2,0)</f>
        <v>1</v>
      </c>
      <c r="N56" s="86">
        <f>VLOOKUP($A56,'[1]Регистрация 7'!$A:$J,6,0)</f>
        <v>2009</v>
      </c>
      <c r="O56" s="88" t="str">
        <f>VLOOKUP($A56,'[1]Регистрация 7'!$A:$J,8,0)</f>
        <v>Центральный</v>
      </c>
      <c r="P56" s="88" t="str">
        <f>VLOOKUP($A56,'[1]Регистрация 7'!$A:$J,9,0)</f>
        <v>МБОУ СОШ №29</v>
      </c>
    </row>
    <row r="57" spans="1:16" ht="15" customHeight="1" x14ac:dyDescent="0.25">
      <c r="A57" s="28">
        <v>322</v>
      </c>
      <c r="B57" s="78" t="s">
        <v>124</v>
      </c>
      <c r="C57" s="24" t="s">
        <v>9</v>
      </c>
      <c r="D57" s="80"/>
      <c r="E57" s="25" t="s">
        <v>9</v>
      </c>
      <c r="F57" s="90">
        <v>-1</v>
      </c>
      <c r="G57" s="80"/>
      <c r="H57" s="25" t="s">
        <v>11</v>
      </c>
      <c r="I57" s="91"/>
      <c r="J57" s="83" t="s">
        <v>125</v>
      </c>
      <c r="K57" s="84">
        <f t="shared" si="0"/>
        <v>3</v>
      </c>
      <c r="L57" s="29"/>
      <c r="M57" s="27">
        <f>VLOOKUP($A57,'[1]Регистрация 7'!A:I,2,0)</f>
        <v>1</v>
      </c>
      <c r="N57" s="86">
        <f>VLOOKUP($A57,'[1]Регистрация 7'!$A:$J,6,0)</f>
        <v>2009</v>
      </c>
      <c r="O57" s="88" t="str">
        <f>VLOOKUP($A57,'[1]Регистрация 7'!$A:$J,8,0)</f>
        <v>Октябрьский</v>
      </c>
      <c r="P57" s="88" t="str">
        <f>VLOOKUP($A57,'[1]Регистрация 7'!$A:$J,9,0)</f>
        <v>МАОУ СОШ 216</v>
      </c>
    </row>
    <row r="58" spans="1:16" ht="15" customHeight="1" x14ac:dyDescent="0.25">
      <c r="A58" s="28">
        <v>355</v>
      </c>
      <c r="B58" s="78" t="s">
        <v>126</v>
      </c>
      <c r="C58" s="24" t="s">
        <v>9</v>
      </c>
      <c r="D58" s="25" t="s">
        <v>11</v>
      </c>
      <c r="E58" s="25" t="s">
        <v>9</v>
      </c>
      <c r="F58" s="80"/>
      <c r="G58" s="80"/>
      <c r="H58" s="81"/>
      <c r="I58" s="82"/>
      <c r="J58" s="83" t="s">
        <v>127</v>
      </c>
      <c r="K58" s="84">
        <f t="shared" si="0"/>
        <v>3</v>
      </c>
      <c r="L58" s="29"/>
      <c r="M58" s="27">
        <f>VLOOKUP($A58,'[1]Регистрация 7'!A:I,2,0)</f>
        <v>1</v>
      </c>
      <c r="N58" s="86">
        <f>VLOOKUP($A58,'[1]Регистрация 7'!$A:$J,6,0)</f>
        <v>2009</v>
      </c>
      <c r="O58" s="88" t="str">
        <f>VLOOKUP($A58,'[1]Регистрация 7'!$A:$J,8,0)</f>
        <v>Советский</v>
      </c>
      <c r="P58" s="88" t="str">
        <f>VLOOKUP($A58,'[1]Регистрация 7'!$A:$J,9,0)</f>
        <v>МБОУ Гимназия №5</v>
      </c>
    </row>
    <row r="59" spans="1:16" ht="15" customHeight="1" x14ac:dyDescent="0.25">
      <c r="A59" s="28">
        <v>647</v>
      </c>
      <c r="B59" s="78" t="s">
        <v>128</v>
      </c>
      <c r="C59" s="24" t="s">
        <v>9</v>
      </c>
      <c r="D59" s="25" t="s">
        <v>9</v>
      </c>
      <c r="E59" s="25" t="s">
        <v>9</v>
      </c>
      <c r="F59" s="90"/>
      <c r="G59" s="80"/>
      <c r="H59" s="96"/>
      <c r="I59" s="97"/>
      <c r="J59" s="83" t="s">
        <v>129</v>
      </c>
      <c r="K59" s="84">
        <f t="shared" si="0"/>
        <v>3</v>
      </c>
      <c r="L59" s="29"/>
      <c r="M59" s="27">
        <f>VLOOKUP($A59,'[1]Регистрация 7'!A:I,2,0)</f>
        <v>1</v>
      </c>
      <c r="N59" s="86">
        <f>VLOOKUP($A59,'[1]Регистрация 7'!$A:$J,6,0)</f>
        <v>2008</v>
      </c>
      <c r="O59" s="88" t="str">
        <f>VLOOKUP($A59,'[1]Регистрация 7'!$A:$J,8,0)</f>
        <v>Ленинский</v>
      </c>
      <c r="P59" s="88" t="str">
        <f>VLOOKUP($A59,'[1]Регистрация 7'!$A:$J,9,0)</f>
        <v>МБОУ "Новосибирская классическая гимназия №17"</v>
      </c>
    </row>
    <row r="60" spans="1:16" ht="15" customHeight="1" x14ac:dyDescent="0.25">
      <c r="A60" s="28">
        <v>692</v>
      </c>
      <c r="B60" s="78" t="s">
        <v>130</v>
      </c>
      <c r="C60" s="24" t="s">
        <v>9</v>
      </c>
      <c r="D60" s="25" t="s">
        <v>9</v>
      </c>
      <c r="E60" s="25" t="s">
        <v>9</v>
      </c>
      <c r="F60" s="80"/>
      <c r="G60" s="80"/>
      <c r="H60" s="90"/>
      <c r="I60" s="91"/>
      <c r="J60" s="83" t="s">
        <v>131</v>
      </c>
      <c r="K60" s="84">
        <f t="shared" si="0"/>
        <v>3</v>
      </c>
      <c r="L60" s="29"/>
      <c r="M60" s="27">
        <f>VLOOKUP($A60,'[1]Регистрация 7'!A:I,2,0)</f>
        <v>1</v>
      </c>
      <c r="N60" s="86">
        <f>VLOOKUP($A60,'[1]Регистрация 7'!$A:$J,6,0)</f>
        <v>2009</v>
      </c>
      <c r="O60" s="88" t="str">
        <f>VLOOKUP($A60,'[1]Регистрация 7'!$A:$J,8,0)</f>
        <v>Первомайский район</v>
      </c>
      <c r="P60" s="88" t="str">
        <f>VLOOKUP($A60,'[1]Регистрация 7'!$A:$J,9,0)</f>
        <v>МБОУ СОШ № 140</v>
      </c>
    </row>
    <row r="61" spans="1:16" ht="15" customHeight="1" x14ac:dyDescent="0.25">
      <c r="A61" s="28">
        <v>737</v>
      </c>
      <c r="B61" s="78" t="s">
        <v>132</v>
      </c>
      <c r="C61" s="24" t="s">
        <v>9</v>
      </c>
      <c r="D61" s="25" t="s">
        <v>9</v>
      </c>
      <c r="E61" s="25" t="s">
        <v>11</v>
      </c>
      <c r="F61" s="90">
        <v>-3</v>
      </c>
      <c r="G61" s="90">
        <v>-2</v>
      </c>
      <c r="H61" s="90"/>
      <c r="I61" s="94"/>
      <c r="J61" s="83" t="s">
        <v>133</v>
      </c>
      <c r="K61" s="84">
        <f t="shared" si="0"/>
        <v>3</v>
      </c>
      <c r="L61" s="29"/>
      <c r="M61" s="27">
        <f>VLOOKUP($A61,'[1]Регистрация 7'!A:I,2,0)</f>
        <v>1</v>
      </c>
      <c r="N61" s="86">
        <f>VLOOKUP($A61,'[1]Регистрация 7'!$A:$J,6,0)</f>
        <v>2009</v>
      </c>
      <c r="O61" s="88" t="str">
        <f>VLOOKUP($A61,'[1]Регистрация 7'!$A:$J,8,0)</f>
        <v>Новосибирский район</v>
      </c>
      <c r="P61" s="88" t="str">
        <f>VLOOKUP($A61,'[1]Регистрация 7'!$A:$J,9,0)</f>
        <v>МБОУ "Лицей №136"</v>
      </c>
    </row>
    <row r="62" spans="1:16" ht="15" customHeight="1" x14ac:dyDescent="0.25">
      <c r="A62" s="28">
        <v>850</v>
      </c>
      <c r="B62" s="78" t="s">
        <v>134</v>
      </c>
      <c r="C62" s="24" t="s">
        <v>9</v>
      </c>
      <c r="D62" s="25" t="s">
        <v>11</v>
      </c>
      <c r="E62" s="90">
        <v>-1</v>
      </c>
      <c r="F62" s="90">
        <v>-1</v>
      </c>
      <c r="G62" s="90"/>
      <c r="H62" s="25" t="s">
        <v>11</v>
      </c>
      <c r="I62" s="94"/>
      <c r="J62" s="83" t="s">
        <v>135</v>
      </c>
      <c r="K62" s="84">
        <f t="shared" si="0"/>
        <v>3</v>
      </c>
      <c r="L62" s="29"/>
      <c r="M62" s="27">
        <f>VLOOKUP($A62,'[1]Регистрация 7'!A:I,2,0)</f>
        <v>1</v>
      </c>
      <c r="N62" s="86">
        <f>VLOOKUP($A62,'[1]Регистрация 7'!$A:$J,6,0)</f>
        <v>2009</v>
      </c>
      <c r="O62" s="88" t="str">
        <f>VLOOKUP($A62,'[1]Регистрация 7'!$A:$J,8,0)</f>
        <v>Центральный</v>
      </c>
      <c r="P62" s="88" t="str">
        <f>VLOOKUP($A62,'[1]Регистрация 7'!$A:$J,9,0)</f>
        <v>МБОУ СОШ №29</v>
      </c>
    </row>
    <row r="63" spans="1:16" ht="15" customHeight="1" x14ac:dyDescent="0.25">
      <c r="A63" s="28">
        <v>872</v>
      </c>
      <c r="B63" s="78" t="s">
        <v>136</v>
      </c>
      <c r="C63" s="24" t="s">
        <v>9</v>
      </c>
      <c r="D63" s="90">
        <v>-1</v>
      </c>
      <c r="E63" s="90">
        <v>-1</v>
      </c>
      <c r="F63" s="25" t="s">
        <v>9</v>
      </c>
      <c r="G63" s="25" t="s">
        <v>9</v>
      </c>
      <c r="H63" s="80"/>
      <c r="I63" s="91"/>
      <c r="J63" s="83" t="s">
        <v>137</v>
      </c>
      <c r="K63" s="84">
        <f t="shared" si="0"/>
        <v>3</v>
      </c>
      <c r="L63" s="29"/>
      <c r="M63" s="27">
        <f>VLOOKUP($A63,'[1]Регистрация 7'!A:I,2,0)</f>
        <v>1</v>
      </c>
      <c r="N63" s="86">
        <f>VLOOKUP($A63,'[1]Регистрация 7'!$A:$J,6,0)</f>
        <v>2009</v>
      </c>
      <c r="O63" s="88" t="str">
        <f>VLOOKUP($A63,'[1]Регистрация 7'!$A:$J,8,0)</f>
        <v>Ленинский</v>
      </c>
      <c r="P63" s="88" t="str">
        <f>VLOOKUP($A63,'[1]Регистрация 7'!$A:$J,9,0)</f>
        <v>МБОУ "Гимназия №16 "Французская"</v>
      </c>
    </row>
    <row r="64" spans="1:16" ht="15" customHeight="1" x14ac:dyDescent="0.25">
      <c r="A64" s="28">
        <v>940</v>
      </c>
      <c r="B64" s="78" t="s">
        <v>138</v>
      </c>
      <c r="C64" s="24" t="s">
        <v>9</v>
      </c>
      <c r="D64" s="25" t="s">
        <v>9</v>
      </c>
      <c r="E64" s="25" t="s">
        <v>9</v>
      </c>
      <c r="F64" s="80"/>
      <c r="G64" s="90">
        <v>-1</v>
      </c>
      <c r="H64" s="96"/>
      <c r="I64" s="97"/>
      <c r="J64" s="83" t="s">
        <v>139</v>
      </c>
      <c r="K64" s="84">
        <f t="shared" si="0"/>
        <v>3</v>
      </c>
      <c r="L64" s="29"/>
      <c r="M64" s="27">
        <f>VLOOKUP($A64,'[1]Регистрация 7'!A:I,2,0)</f>
        <v>1</v>
      </c>
      <c r="N64" s="86">
        <f>VLOOKUP($A64,'[1]Регистрация 7'!$A:$J,6,0)</f>
        <v>2009</v>
      </c>
      <c r="O64" s="88" t="str">
        <f>VLOOKUP($A64,'[1]Регистрация 7'!$A:$J,8,0)</f>
        <v>Заельцовский</v>
      </c>
      <c r="P64" s="88" t="str">
        <f>VLOOKUP($A64,'[1]Регистрация 7'!$A:$J,9,0)</f>
        <v>МАОУ Лицей 159</v>
      </c>
    </row>
    <row r="65" spans="1:16" ht="15" customHeight="1" x14ac:dyDescent="0.25">
      <c r="A65" s="28">
        <v>1020</v>
      </c>
      <c r="B65" s="78" t="s">
        <v>140</v>
      </c>
      <c r="C65" s="24" t="s">
        <v>9</v>
      </c>
      <c r="D65" s="25" t="s">
        <v>9</v>
      </c>
      <c r="E65" s="25" t="s">
        <v>9</v>
      </c>
      <c r="F65" s="80"/>
      <c r="G65" s="90">
        <v>-2</v>
      </c>
      <c r="H65" s="90">
        <v>-1</v>
      </c>
      <c r="I65" s="91"/>
      <c r="J65" s="83" t="s">
        <v>141</v>
      </c>
      <c r="K65" s="84">
        <f t="shared" si="0"/>
        <v>3</v>
      </c>
      <c r="L65" s="29"/>
      <c r="M65" s="27">
        <f>VLOOKUP($A65,'[1]Регистрация 7'!A:I,2,0)</f>
        <v>1</v>
      </c>
      <c r="N65" s="86">
        <f>VLOOKUP($A65,'[1]Регистрация 7'!$A:$J,6,0)</f>
        <v>2009</v>
      </c>
      <c r="O65" s="88" t="str">
        <f>VLOOKUP($A65,'[1]Регистрация 7'!$A:$J,8,0)</f>
        <v>Калининский</v>
      </c>
      <c r="P65" s="88" t="str">
        <f>VLOOKUP($A65,'[1]Регистрация 7'!$A:$J,9,0)</f>
        <v>МАОУ "Гимназия №12"</v>
      </c>
    </row>
    <row r="66" spans="1:16" ht="15" customHeight="1" x14ac:dyDescent="0.25">
      <c r="A66" s="28">
        <v>1121</v>
      </c>
      <c r="B66" s="78" t="s">
        <v>142</v>
      </c>
      <c r="C66" s="24" t="s">
        <v>9</v>
      </c>
      <c r="D66" s="25" t="s">
        <v>9</v>
      </c>
      <c r="E66" s="25" t="s">
        <v>9</v>
      </c>
      <c r="F66" s="80"/>
      <c r="G66" s="90">
        <v>-1</v>
      </c>
      <c r="H66" s="80"/>
      <c r="I66" s="97"/>
      <c r="J66" s="83" t="s">
        <v>143</v>
      </c>
      <c r="K66" s="84">
        <f t="shared" si="0"/>
        <v>3</v>
      </c>
      <c r="L66" s="29"/>
      <c r="M66" s="27">
        <f>VLOOKUP($A66,'[1]Регистрация 7'!A:I,2,0)</f>
        <v>1</v>
      </c>
      <c r="N66" s="86">
        <f>VLOOKUP($A66,'[1]Регистрация 7'!$A:$J,6,0)</f>
        <v>2009</v>
      </c>
      <c r="O66" s="88" t="str">
        <f>VLOOKUP($A66,'[1]Регистрация 7'!$A:$J,8,0)</f>
        <v>Советский</v>
      </c>
      <c r="P66" s="88" t="str">
        <f>VLOOKUP($A66,'[1]Регистрация 7'!$A:$J,9,0)</f>
        <v>МАОУ ОЦ "Горностай"</v>
      </c>
    </row>
    <row r="67" spans="1:16" ht="15" customHeight="1" x14ac:dyDescent="0.25">
      <c r="A67" s="28">
        <v>1176</v>
      </c>
      <c r="B67" s="78" t="s">
        <v>144</v>
      </c>
      <c r="C67" s="24" t="s">
        <v>9</v>
      </c>
      <c r="D67" s="25" t="s">
        <v>9</v>
      </c>
      <c r="E67" s="90">
        <v>-1</v>
      </c>
      <c r="F67" s="90">
        <v>-2</v>
      </c>
      <c r="G67" s="25" t="s">
        <v>9</v>
      </c>
      <c r="H67" s="81"/>
      <c r="I67" s="94"/>
      <c r="J67" s="83" t="s">
        <v>145</v>
      </c>
      <c r="K67" s="84">
        <f t="shared" si="0"/>
        <v>3</v>
      </c>
      <c r="L67" s="29"/>
      <c r="M67" s="27">
        <f>VLOOKUP($A67,'[1]Регистрация 7'!A:I,2,0)</f>
        <v>1</v>
      </c>
      <c r="N67" s="86">
        <f>VLOOKUP($A67,'[1]Регистрация 7'!$A:$J,6,0)</f>
        <v>2009</v>
      </c>
      <c r="O67" s="88" t="str">
        <f>VLOOKUP($A67,'[1]Регистрация 7'!$A:$J,8,0)</f>
        <v>Калининский</v>
      </c>
      <c r="P67" s="88" t="str">
        <f>VLOOKUP($A67,'[1]Регистрация 7'!$A:$J,9,0)</f>
        <v>Муниципальное бюджетное общеобразовательное учреждение города Новосибирска "Лицей №28"</v>
      </c>
    </row>
    <row r="68" spans="1:16" ht="15" customHeight="1" x14ac:dyDescent="0.25">
      <c r="A68" s="28">
        <v>1233</v>
      </c>
      <c r="B68" s="78" t="s">
        <v>146</v>
      </c>
      <c r="C68" s="24" t="s">
        <v>9</v>
      </c>
      <c r="D68" s="25" t="s">
        <v>9</v>
      </c>
      <c r="E68" s="90"/>
      <c r="F68" s="90">
        <v>-1</v>
      </c>
      <c r="G68" s="25" t="s">
        <v>10</v>
      </c>
      <c r="H68" s="81"/>
      <c r="I68" s="94"/>
      <c r="J68" s="83" t="s">
        <v>147</v>
      </c>
      <c r="K68" s="84">
        <f t="shared" si="0"/>
        <v>3</v>
      </c>
      <c r="L68" s="29"/>
      <c r="M68" s="27">
        <f>VLOOKUP($A68,'[1]Регистрация 7'!A:I,2,0)</f>
        <v>1</v>
      </c>
      <c r="N68" s="86">
        <f>VLOOKUP($A68,'[1]Регистрация 7'!$A:$J,6,0)</f>
        <v>2009</v>
      </c>
      <c r="O68" s="88" t="str">
        <f>VLOOKUP($A68,'[1]Регистрация 7'!$A:$J,8,0)</f>
        <v>Октябрьский</v>
      </c>
      <c r="P68" s="88" t="str">
        <f>VLOOKUP($A68,'[1]Регистрация 7'!$A:$J,9,0)</f>
        <v>МАОУ Гимназия 12 "Гармония"</v>
      </c>
    </row>
    <row r="69" spans="1:16" ht="15" customHeight="1" x14ac:dyDescent="0.25">
      <c r="A69" s="28">
        <v>1244</v>
      </c>
      <c r="B69" s="78" t="s">
        <v>148</v>
      </c>
      <c r="C69" s="24" t="s">
        <v>9</v>
      </c>
      <c r="D69" s="25" t="s">
        <v>9</v>
      </c>
      <c r="E69" s="25" t="s">
        <v>11</v>
      </c>
      <c r="F69" s="80"/>
      <c r="G69" s="80"/>
      <c r="H69" s="96"/>
      <c r="I69" s="97"/>
      <c r="J69" s="83" t="s">
        <v>149</v>
      </c>
      <c r="K69" s="84">
        <f t="shared" si="0"/>
        <v>3</v>
      </c>
      <c r="L69" s="29"/>
      <c r="M69" s="27">
        <f>VLOOKUP($A69,'[1]Регистрация 7'!A:I,2,0)</f>
        <v>1</v>
      </c>
      <c r="N69" s="86">
        <f>VLOOKUP($A69,'[1]Регистрация 7'!$A:$J,6,0)</f>
        <v>2009</v>
      </c>
      <c r="O69" s="88" t="str">
        <f>VLOOKUP($A69,'[1]Регистрация 7'!$A:$J,8,0)</f>
        <v>Октябрьский</v>
      </c>
      <c r="P69" s="88" t="str">
        <f>VLOOKUP($A69,'[1]Регистрация 7'!$A:$J,9,0)</f>
        <v>МАОУ Гимназия 12 "Гармония"</v>
      </c>
    </row>
    <row r="70" spans="1:16" ht="15" customHeight="1" x14ac:dyDescent="0.25">
      <c r="A70" s="28">
        <v>1334</v>
      </c>
      <c r="B70" s="78" t="s">
        <v>150</v>
      </c>
      <c r="C70" s="24" t="s">
        <v>9</v>
      </c>
      <c r="D70" s="25" t="s">
        <v>11</v>
      </c>
      <c r="E70" s="80"/>
      <c r="F70" s="90">
        <v>-1</v>
      </c>
      <c r="G70" s="90">
        <v>-1</v>
      </c>
      <c r="H70" s="25" t="s">
        <v>9</v>
      </c>
      <c r="I70" s="91"/>
      <c r="J70" s="83" t="s">
        <v>151</v>
      </c>
      <c r="K70" s="84">
        <f t="shared" si="0"/>
        <v>3</v>
      </c>
      <c r="L70" s="29"/>
      <c r="M70" s="27">
        <f>VLOOKUP($A70,'[1]Регистрация 7'!A:I,2,0)</f>
        <v>1</v>
      </c>
      <c r="N70" s="86">
        <f>VLOOKUP($A70,'[1]Регистрация 7'!$A:$J,6,0)</f>
        <v>2009</v>
      </c>
      <c r="O70" s="88" t="str">
        <f>VLOOKUP($A70,'[1]Регистрация 7'!$A:$J,8,0)</f>
        <v>Советский</v>
      </c>
      <c r="P70" s="88" t="str">
        <f>VLOOKUP($A70,'[1]Регистрация 7'!$A:$J,9,0)</f>
        <v>МАОУ ОЦ "Горностай"</v>
      </c>
    </row>
    <row r="71" spans="1:16" ht="15" customHeight="1" x14ac:dyDescent="0.25">
      <c r="A71" s="28">
        <v>1367</v>
      </c>
      <c r="B71" s="78" t="s">
        <v>152</v>
      </c>
      <c r="C71" s="24" t="s">
        <v>9</v>
      </c>
      <c r="D71" s="25" t="s">
        <v>9</v>
      </c>
      <c r="E71" s="25" t="s">
        <v>10</v>
      </c>
      <c r="F71" s="90">
        <v>-1</v>
      </c>
      <c r="G71" s="90">
        <v>-1</v>
      </c>
      <c r="H71" s="90">
        <v>-1</v>
      </c>
      <c r="I71" s="97"/>
      <c r="J71" s="83" t="s">
        <v>153</v>
      </c>
      <c r="K71" s="84">
        <f t="shared" si="0"/>
        <v>3</v>
      </c>
      <c r="L71" s="29"/>
      <c r="M71" s="27">
        <f>VLOOKUP($A71,'[1]Регистрация 7'!A:I,2,0)</f>
        <v>1</v>
      </c>
      <c r="N71" s="86">
        <f>VLOOKUP($A71,'[1]Регистрация 7'!$A:$J,6,0)</f>
        <v>2009</v>
      </c>
      <c r="O71" s="88" t="str">
        <f>VLOOKUP($A71,'[1]Регистрация 7'!$A:$J,8,0)</f>
        <v>Советский</v>
      </c>
      <c r="P71" s="88" t="str">
        <f>VLOOKUP($A71,'[1]Регистрация 7'!$A:$J,9,0)</f>
        <v>МБОУ СОШ 102</v>
      </c>
    </row>
    <row r="72" spans="1:16" ht="15" customHeight="1" x14ac:dyDescent="0.25">
      <c r="A72" s="28">
        <v>1402</v>
      </c>
      <c r="B72" s="78" t="s">
        <v>154</v>
      </c>
      <c r="C72" s="24" t="s">
        <v>9</v>
      </c>
      <c r="D72" s="25" t="s">
        <v>11</v>
      </c>
      <c r="E72" s="25" t="s">
        <v>9</v>
      </c>
      <c r="F72" s="90">
        <v>-1</v>
      </c>
      <c r="G72" s="80"/>
      <c r="H72" s="80"/>
      <c r="I72" s="91"/>
      <c r="J72" s="83" t="s">
        <v>155</v>
      </c>
      <c r="K72" s="84">
        <f t="shared" si="0"/>
        <v>3</v>
      </c>
      <c r="L72" s="29"/>
      <c r="M72" s="27">
        <f>VLOOKUP($A72,'[1]Регистрация 7'!A:I,2,0)</f>
        <v>1</v>
      </c>
      <c r="N72" s="86">
        <f>VLOOKUP($A72,'[1]Регистрация 7'!$A:$J,6,0)</f>
        <v>2099</v>
      </c>
      <c r="O72" s="88" t="str">
        <f>VLOOKUP($A72,'[1]Регистрация 7'!$A:$J,8,0)</f>
        <v>Новосибирский</v>
      </c>
      <c r="P72" s="88" t="str">
        <f>VLOOKUP($A72,'[1]Регистрация 7'!$A:$J,9,0)</f>
        <v>МАОУ Гимназия Краснообская</v>
      </c>
    </row>
    <row r="73" spans="1:16" ht="15" customHeight="1" x14ac:dyDescent="0.25">
      <c r="A73" s="28">
        <v>1413</v>
      </c>
      <c r="B73" s="78" t="s">
        <v>156</v>
      </c>
      <c r="C73" s="24" t="s">
        <v>11</v>
      </c>
      <c r="D73" s="25" t="s">
        <v>9</v>
      </c>
      <c r="E73" s="25" t="s">
        <v>9</v>
      </c>
      <c r="F73" s="90">
        <v>-1</v>
      </c>
      <c r="G73" s="90">
        <v>-1</v>
      </c>
      <c r="H73" s="81"/>
      <c r="I73" s="94"/>
      <c r="J73" s="83" t="s">
        <v>157</v>
      </c>
      <c r="K73" s="84">
        <f t="shared" si="0"/>
        <v>3</v>
      </c>
      <c r="L73" s="29"/>
      <c r="M73" s="27">
        <f>VLOOKUP($A73,'[1]Регистрация 7'!A:I,2,0)</f>
        <v>1</v>
      </c>
      <c r="N73" s="86">
        <f>VLOOKUP($A73,'[1]Регистрация 7'!$A:$J,6,0)</f>
        <v>2009</v>
      </c>
      <c r="O73" s="88" t="str">
        <f>VLOOKUP($A73,'[1]Регистрация 7'!$A:$J,8,0)</f>
        <v>Новосибирский</v>
      </c>
      <c r="P73" s="88" t="str">
        <f>VLOOKUP($A73,'[1]Регистрация 7'!$A:$J,9,0)</f>
        <v>МАОУ Гимназия Краснообская</v>
      </c>
    </row>
    <row r="74" spans="1:16" ht="15" customHeight="1" x14ac:dyDescent="0.25">
      <c r="A74" s="28">
        <v>1457</v>
      </c>
      <c r="B74" s="78" t="s">
        <v>158</v>
      </c>
      <c r="C74" s="24" t="s">
        <v>9</v>
      </c>
      <c r="D74" s="25" t="s">
        <v>9</v>
      </c>
      <c r="E74" s="25" t="s">
        <v>11</v>
      </c>
      <c r="F74" s="92"/>
      <c r="G74" s="81"/>
      <c r="H74" s="81"/>
      <c r="I74" s="94"/>
      <c r="J74" s="83" t="s">
        <v>159</v>
      </c>
      <c r="K74" s="84">
        <f t="shared" si="0"/>
        <v>3</v>
      </c>
      <c r="L74" s="29"/>
      <c r="M74" s="27">
        <f>VLOOKUP($A74,'[1]Регистрация 7'!A:I,2,0)</f>
        <v>1</v>
      </c>
      <c r="N74" s="86">
        <f>VLOOKUP($A74,'[1]Регистрация 7'!$A:$J,6,0)</f>
        <v>2008</v>
      </c>
      <c r="O74" s="88" t="str">
        <f>VLOOKUP($A74,'[1]Регистрация 7'!$A:$J,8,0)</f>
        <v>р.п. Кольцово</v>
      </c>
      <c r="P74" s="88" t="str">
        <f>VLOOKUP($A74,'[1]Регистрация 7'!$A:$J,9,0)</f>
        <v>МБОУ «Лицей Технополис»</v>
      </c>
    </row>
    <row r="75" spans="1:16" ht="15" customHeight="1" x14ac:dyDescent="0.25">
      <c r="A75" s="28">
        <v>1468</v>
      </c>
      <c r="B75" s="78" t="s">
        <v>160</v>
      </c>
      <c r="C75" s="24" t="s">
        <v>9</v>
      </c>
      <c r="D75" s="25" t="s">
        <v>9</v>
      </c>
      <c r="E75" s="90">
        <v>-1</v>
      </c>
      <c r="F75" s="90">
        <v>-1</v>
      </c>
      <c r="G75" s="25" t="s">
        <v>11</v>
      </c>
      <c r="H75" s="96"/>
      <c r="I75" s="97"/>
      <c r="J75" s="83" t="s">
        <v>28</v>
      </c>
      <c r="K75" s="84">
        <f t="shared" si="0"/>
        <v>3</v>
      </c>
      <c r="L75" s="29"/>
      <c r="M75" s="27">
        <f>VLOOKUP($A75,'[1]Регистрация 7'!A:I,2,0)</f>
        <v>1</v>
      </c>
      <c r="N75" s="86">
        <f>VLOOKUP($A75,'[1]Регистрация 7'!$A:$J,6,0)</f>
        <v>2008</v>
      </c>
      <c r="O75" s="88" t="str">
        <f>VLOOKUP($A75,'[1]Регистрация 7'!$A:$J,8,0)</f>
        <v>р.п. Кольцово</v>
      </c>
      <c r="P75" s="88" t="str">
        <f>VLOOKUP($A75,'[1]Регистрация 7'!$A:$J,9,0)</f>
        <v>МБОУ «Лицей Технополис»</v>
      </c>
    </row>
    <row r="76" spans="1:16" ht="15" customHeight="1" x14ac:dyDescent="0.25">
      <c r="A76" s="28">
        <v>1547</v>
      </c>
      <c r="B76" s="78" t="s">
        <v>161</v>
      </c>
      <c r="C76" s="24" t="s">
        <v>9</v>
      </c>
      <c r="D76" s="25" t="s">
        <v>11</v>
      </c>
      <c r="E76" s="25" t="s">
        <v>9</v>
      </c>
      <c r="F76" s="96"/>
      <c r="G76" s="92"/>
      <c r="H76" s="96"/>
      <c r="I76" s="97"/>
      <c r="J76" s="83" t="s">
        <v>162</v>
      </c>
      <c r="K76" s="84">
        <f t="shared" si="0"/>
        <v>3</v>
      </c>
      <c r="L76" s="29"/>
      <c r="M76" s="27">
        <f>VLOOKUP($A76,'[1]Регистрация 7'!A:I,2,0)</f>
        <v>1</v>
      </c>
      <c r="N76" s="86">
        <f>VLOOKUP($A76,'[1]Регистрация 7'!$A:$J,6,0)</f>
        <v>2009</v>
      </c>
      <c r="O76" s="88" t="str">
        <f>VLOOKUP($A76,'[1]Регистрация 7'!$A:$J,8,0)</f>
        <v>Новосибирский</v>
      </c>
      <c r="P76" s="88" t="str">
        <f>VLOOKUP($A76,'[1]Регистрация 7'!$A:$J,9,0)</f>
        <v>МАОУ Лицей 13 Краснообск</v>
      </c>
    </row>
    <row r="77" spans="1:16" ht="15" customHeight="1" x14ac:dyDescent="0.25">
      <c r="A77" s="28">
        <v>1558</v>
      </c>
      <c r="B77" s="78" t="s">
        <v>163</v>
      </c>
      <c r="C77" s="24" t="s">
        <v>9</v>
      </c>
      <c r="D77" s="25" t="s">
        <v>11</v>
      </c>
      <c r="E77" s="25" t="s">
        <v>11</v>
      </c>
      <c r="F77" s="92"/>
      <c r="G77" s="90">
        <v>-1</v>
      </c>
      <c r="H77" s="90">
        <v>-2</v>
      </c>
      <c r="I77" s="94"/>
      <c r="J77" s="83" t="s">
        <v>164</v>
      </c>
      <c r="K77" s="84">
        <f t="shared" si="0"/>
        <v>3</v>
      </c>
      <c r="L77" s="29"/>
      <c r="M77" s="27">
        <f>VLOOKUP($A77,'[1]Регистрация 7'!A:I,2,0)</f>
        <v>1</v>
      </c>
      <c r="N77" s="86">
        <f>VLOOKUP($A77,'[1]Регистрация 7'!$A:$J,6,0)</f>
        <v>2009</v>
      </c>
      <c r="O77" s="88" t="str">
        <f>VLOOKUP($A77,'[1]Регистрация 7'!$A:$J,8,0)</f>
        <v>Советский</v>
      </c>
      <c r="P77" s="88" t="str">
        <f>VLOOKUP($A77,'[1]Регистрация 7'!$A:$J,9,0)</f>
        <v>МАОУ Гимназия 3 в академгородке</v>
      </c>
    </row>
    <row r="78" spans="1:16" ht="15" customHeight="1" x14ac:dyDescent="0.25">
      <c r="A78" s="28">
        <v>108</v>
      </c>
      <c r="B78" s="78" t="s">
        <v>165</v>
      </c>
      <c r="C78" s="24" t="s">
        <v>9</v>
      </c>
      <c r="D78" s="25" t="s">
        <v>9</v>
      </c>
      <c r="E78" s="80"/>
      <c r="F78" s="80"/>
      <c r="G78" s="90">
        <v>-1</v>
      </c>
      <c r="H78" s="92"/>
      <c r="I78" s="97"/>
      <c r="J78" s="83" t="s">
        <v>166</v>
      </c>
      <c r="K78" s="84">
        <f t="shared" si="0"/>
        <v>2</v>
      </c>
      <c r="L78" s="29"/>
      <c r="M78" s="27">
        <f>VLOOKUP($A78,'[1]Регистрация 7'!A:I,2,0)</f>
        <v>1</v>
      </c>
      <c r="N78" s="86">
        <f>VLOOKUP($A78,'[1]Регистрация 7'!$A:$J,6,0)</f>
        <v>2010</v>
      </c>
      <c r="O78" s="88" t="str">
        <f>VLOOKUP($A78,'[1]Регистрация 7'!$A:$J,8,0)</f>
        <v>Кропоткинский</v>
      </c>
      <c r="P78" s="88" t="str">
        <f>VLOOKUP($A78,'[1]Регистрация 7'!$A:$J,9,0)</f>
        <v>Средняя школа 17</v>
      </c>
    </row>
    <row r="79" spans="1:16" ht="15" customHeight="1" x14ac:dyDescent="0.25">
      <c r="A79" s="28">
        <v>131</v>
      </c>
      <c r="B79" s="78" t="s">
        <v>167</v>
      </c>
      <c r="C79" s="24" t="s">
        <v>11</v>
      </c>
      <c r="D79" s="80"/>
      <c r="E79" s="25" t="s">
        <v>11</v>
      </c>
      <c r="F79" s="96"/>
      <c r="G79" s="80"/>
      <c r="H79" s="90"/>
      <c r="I79" s="94"/>
      <c r="J79" s="83" t="s">
        <v>168</v>
      </c>
      <c r="K79" s="84">
        <f t="shared" si="0"/>
        <v>2</v>
      </c>
      <c r="L79" s="29"/>
      <c r="M79" s="27">
        <f>VLOOKUP($A79,'[1]Регистрация 7'!A:I,2,0)</f>
        <v>1</v>
      </c>
      <c r="N79" s="86">
        <f>VLOOKUP($A79,'[1]Регистрация 7'!$A:$J,6,0)</f>
        <v>2009</v>
      </c>
      <c r="O79" s="88" t="str">
        <f>VLOOKUP($A79,'[1]Регистрация 7'!$A:$J,8,0)</f>
        <v>Октябрьский</v>
      </c>
      <c r="P79" s="88" t="str">
        <f>VLOOKUP($A79,'[1]Регистрация 7'!$A:$J,9,0)</f>
        <v>МАОУ Гимназия №11 "Гармония"</v>
      </c>
    </row>
    <row r="80" spans="1:16" ht="15" customHeight="1" x14ac:dyDescent="0.25">
      <c r="A80" s="28">
        <v>153</v>
      </c>
      <c r="B80" s="78" t="s">
        <v>169</v>
      </c>
      <c r="C80" s="24" t="s">
        <v>9</v>
      </c>
      <c r="D80" s="90">
        <v>-1</v>
      </c>
      <c r="E80" s="25" t="s">
        <v>11</v>
      </c>
      <c r="F80" s="80"/>
      <c r="G80" s="90"/>
      <c r="H80" s="81"/>
      <c r="I80" s="82"/>
      <c r="J80" s="83" t="s">
        <v>170</v>
      </c>
      <c r="K80" s="84">
        <f t="shared" si="0"/>
        <v>2</v>
      </c>
      <c r="L80" s="29"/>
      <c r="M80" s="27">
        <f>VLOOKUP($A80,'[1]Регистрация 7'!A:I,2,0)</f>
        <v>1</v>
      </c>
      <c r="N80" s="86">
        <f>VLOOKUP($A80,'[1]Регистрация 7'!$A:$J,6,0)</f>
        <v>2008</v>
      </c>
      <c r="O80" s="88" t="str">
        <f>VLOOKUP($A80,'[1]Регистрация 7'!$A:$J,8,0)</f>
        <v>Октябрьский</v>
      </c>
      <c r="P80" s="88" t="str">
        <f>VLOOKUP($A80,'[1]Регистрация 7'!$A:$J,9,0)</f>
        <v>МАОУ СОШ 216</v>
      </c>
    </row>
    <row r="81" spans="1:16" ht="15" customHeight="1" x14ac:dyDescent="0.25">
      <c r="A81" s="28">
        <v>209</v>
      </c>
      <c r="B81" s="78" t="s">
        <v>171</v>
      </c>
      <c r="C81" s="24" t="s">
        <v>9</v>
      </c>
      <c r="D81" s="25" t="s">
        <v>9</v>
      </c>
      <c r="E81" s="90">
        <v>-1</v>
      </c>
      <c r="F81" s="90">
        <v>-1</v>
      </c>
      <c r="G81" s="92"/>
      <c r="H81" s="92"/>
      <c r="I81" s="91"/>
      <c r="J81" s="83" t="s">
        <v>172</v>
      </c>
      <c r="K81" s="84">
        <f t="shared" si="0"/>
        <v>2</v>
      </c>
      <c r="L81" s="29"/>
      <c r="M81" s="27">
        <f>VLOOKUP($A81,'[1]Регистрация 7'!A:I,2,0)</f>
        <v>1</v>
      </c>
      <c r="N81" s="86">
        <f>VLOOKUP($A81,'[1]Регистрация 7'!$A:$J,6,0)</f>
        <v>2009</v>
      </c>
      <c r="O81" s="88" t="str">
        <f>VLOOKUP($A81,'[1]Регистрация 7'!$A:$J,8,0)</f>
        <v>Ленинский</v>
      </c>
      <c r="P81" s="88" t="str">
        <f>VLOOKUP($A81,'[1]Регистрация 7'!$A:$J,9,0)</f>
        <v>МБОУ "Лицей №136"</v>
      </c>
    </row>
    <row r="82" spans="1:16" ht="15" customHeight="1" x14ac:dyDescent="0.25">
      <c r="A82" s="28">
        <v>221</v>
      </c>
      <c r="B82" s="78" t="s">
        <v>173</v>
      </c>
      <c r="C82" s="24" t="s">
        <v>9</v>
      </c>
      <c r="D82" s="80"/>
      <c r="E82" s="25" t="s">
        <v>11</v>
      </c>
      <c r="F82" s="90">
        <v>-2</v>
      </c>
      <c r="G82" s="90"/>
      <c r="H82" s="80"/>
      <c r="I82" s="82"/>
      <c r="J82" s="83" t="s">
        <v>174</v>
      </c>
      <c r="K82" s="84">
        <f t="shared" si="0"/>
        <v>2</v>
      </c>
      <c r="L82" s="29"/>
      <c r="M82" s="27">
        <f>VLOOKUP($A82,'[1]Регистрация 7'!A:I,2,0)</f>
        <v>1</v>
      </c>
      <c r="N82" s="86">
        <f>VLOOKUP($A82,'[1]Регистрация 7'!$A:$J,6,0)</f>
        <v>2009</v>
      </c>
      <c r="O82" s="88" t="str">
        <f>VLOOKUP($A82,'[1]Регистрация 7'!$A:$J,8,0)</f>
        <v>Железнодорожный</v>
      </c>
      <c r="P82" s="88" t="str">
        <f>VLOOKUP($A82,'[1]Регистрация 7'!$A:$J,9,0)</f>
        <v>МБОУ Гимназия №4</v>
      </c>
    </row>
    <row r="83" spans="1:16" ht="15" customHeight="1" x14ac:dyDescent="0.25">
      <c r="A83" s="28">
        <v>254</v>
      </c>
      <c r="B83" s="78" t="s">
        <v>175</v>
      </c>
      <c r="C83" s="24" t="s">
        <v>9</v>
      </c>
      <c r="D83" s="80"/>
      <c r="E83" s="25" t="s">
        <v>10</v>
      </c>
      <c r="F83" s="80"/>
      <c r="G83" s="90">
        <v>-1</v>
      </c>
      <c r="H83" s="90"/>
      <c r="I83" s="91"/>
      <c r="J83" s="83" t="s">
        <v>176</v>
      </c>
      <c r="K83" s="84">
        <f t="shared" si="0"/>
        <v>2</v>
      </c>
      <c r="L83" s="29"/>
      <c r="M83" s="27">
        <f>VLOOKUP($A83,'[1]Регистрация 7'!A:I,2,0)</f>
        <v>1</v>
      </c>
      <c r="N83" s="86">
        <f>VLOOKUP($A83,'[1]Регистрация 7'!$A:$J,6,0)</f>
        <v>2010</v>
      </c>
      <c r="O83" s="88" t="str">
        <f>VLOOKUP($A83,'[1]Регистрация 7'!$A:$J,8,0)</f>
        <v>город Бердск</v>
      </c>
      <c r="P83" s="88" t="str">
        <f>VLOOKUP($A83,'[1]Регистрация 7'!$A:$J,9,0)</f>
        <v>МАОУ СОШ №4 города Бердска</v>
      </c>
    </row>
    <row r="84" spans="1:16" ht="15" customHeight="1" x14ac:dyDescent="0.25">
      <c r="A84" s="28">
        <v>276</v>
      </c>
      <c r="B84" s="78" t="s">
        <v>177</v>
      </c>
      <c r="C84" s="24" t="s">
        <v>9</v>
      </c>
      <c r="D84" s="25" t="s">
        <v>11</v>
      </c>
      <c r="E84" s="90"/>
      <c r="F84" s="90">
        <v>-1</v>
      </c>
      <c r="G84" s="90"/>
      <c r="H84" s="81"/>
      <c r="I84" s="94"/>
      <c r="J84" s="83" t="s">
        <v>178</v>
      </c>
      <c r="K84" s="84">
        <f t="shared" si="0"/>
        <v>2</v>
      </c>
      <c r="L84" s="29"/>
      <c r="M84" s="27">
        <f>VLOOKUP($A84,'[1]Регистрация 7'!A:I,2,0)</f>
        <v>1</v>
      </c>
      <c r="N84" s="86">
        <f>VLOOKUP($A84,'[1]Регистрация 7'!$A:$J,6,0)</f>
        <v>2009</v>
      </c>
      <c r="O84" s="88" t="str">
        <f>VLOOKUP($A84,'[1]Регистрация 7'!$A:$J,8,0)</f>
        <v>Ленинский</v>
      </c>
      <c r="P84" s="88" t="str">
        <f>VLOOKUP($A84,'[1]Регистрация 7'!$A:$J,9,0)</f>
        <v>МБОУ "Гимназия №16 "Французская"</v>
      </c>
    </row>
    <row r="85" spans="1:16" ht="15" customHeight="1" x14ac:dyDescent="0.25">
      <c r="A85" s="28">
        <v>287</v>
      </c>
      <c r="B85" s="78" t="s">
        <v>179</v>
      </c>
      <c r="C85" s="24" t="s">
        <v>9</v>
      </c>
      <c r="D85" s="25" t="s">
        <v>9</v>
      </c>
      <c r="E85" s="80"/>
      <c r="F85" s="90"/>
      <c r="G85" s="92"/>
      <c r="H85" s="90"/>
      <c r="I85" s="82"/>
      <c r="J85" s="83" t="s">
        <v>180</v>
      </c>
      <c r="K85" s="84">
        <f t="shared" si="0"/>
        <v>2</v>
      </c>
      <c r="L85" s="29"/>
      <c r="M85" s="27">
        <f>VLOOKUP($A85,'[1]Регистрация 7'!A:I,2,0)</f>
        <v>1</v>
      </c>
      <c r="N85" s="86">
        <f>VLOOKUP($A85,'[1]Регистрация 7'!$A:$J,6,0)</f>
        <v>2009</v>
      </c>
      <c r="O85" s="88" t="str">
        <f>VLOOKUP($A85,'[1]Регистрация 7'!$A:$J,8,0)</f>
        <v>Октябрьский</v>
      </c>
      <c r="P85" s="88" t="str">
        <f>VLOOKUP($A85,'[1]Регистрация 7'!$A:$J,9,0)</f>
        <v>МБОУ СОШ №2</v>
      </c>
    </row>
    <row r="86" spans="1:16" ht="15" customHeight="1" x14ac:dyDescent="0.25">
      <c r="A86" s="28">
        <v>298</v>
      </c>
      <c r="B86" s="78" t="s">
        <v>181</v>
      </c>
      <c r="C86" s="24" t="s">
        <v>9</v>
      </c>
      <c r="D86" s="25" t="s">
        <v>9</v>
      </c>
      <c r="E86" s="96"/>
      <c r="F86" s="92"/>
      <c r="G86" s="96"/>
      <c r="H86" s="81"/>
      <c r="I86" s="94"/>
      <c r="J86" s="83" t="s">
        <v>182</v>
      </c>
      <c r="K86" s="84">
        <f t="shared" si="0"/>
        <v>2</v>
      </c>
      <c r="L86" s="29"/>
      <c r="M86" s="27">
        <f>VLOOKUP($A86,'[1]Регистрация 7'!A:I,2,0)</f>
        <v>1</v>
      </c>
      <c r="N86" s="86">
        <f>VLOOKUP($A86,'[1]Регистрация 7'!$A:$J,6,0)</f>
        <v>2009</v>
      </c>
      <c r="O86" s="88" t="str">
        <f>VLOOKUP($A86,'[1]Регистрация 7'!$A:$J,8,0)</f>
        <v>Ленинский</v>
      </c>
      <c r="P86" s="88" t="str">
        <f>VLOOKUP($A86,'[1]Регистрация 7'!$A:$J,9,0)</f>
        <v>МБОУ СОШ №27</v>
      </c>
    </row>
    <row r="87" spans="1:16" ht="15" customHeight="1" x14ac:dyDescent="0.25">
      <c r="A87" s="28">
        <v>300</v>
      </c>
      <c r="B87" s="78" t="s">
        <v>183</v>
      </c>
      <c r="C87" s="24" t="s">
        <v>11</v>
      </c>
      <c r="D87" s="90">
        <v>-2</v>
      </c>
      <c r="E87" s="25" t="s">
        <v>10</v>
      </c>
      <c r="F87" s="90">
        <v>-1</v>
      </c>
      <c r="G87" s="80"/>
      <c r="H87" s="80"/>
      <c r="I87" s="91"/>
      <c r="J87" s="83" t="s">
        <v>184</v>
      </c>
      <c r="K87" s="84">
        <f t="shared" si="0"/>
        <v>2</v>
      </c>
      <c r="L87" s="29"/>
      <c r="M87" s="27">
        <f>VLOOKUP($A87,'[1]Регистрация 7'!A:I,2,0)</f>
        <v>1</v>
      </c>
      <c r="N87" s="86">
        <f>VLOOKUP($A87,'[1]Регистрация 7'!$A:$J,6,0)</f>
        <v>2009</v>
      </c>
      <c r="O87" s="88" t="str">
        <f>VLOOKUP($A87,'[1]Регистрация 7'!$A:$J,8,0)</f>
        <v>Октябрьский</v>
      </c>
      <c r="P87" s="88" t="str">
        <f>VLOOKUP($A87,'[1]Регистрация 7'!$A:$J,9,0)</f>
        <v>МАОУ СОШ 216</v>
      </c>
    </row>
    <row r="88" spans="1:16" ht="15" customHeight="1" x14ac:dyDescent="0.25">
      <c r="A88" s="28">
        <v>513</v>
      </c>
      <c r="B88" s="78" t="s">
        <v>185</v>
      </c>
      <c r="C88" s="24" t="s">
        <v>9</v>
      </c>
      <c r="D88" s="25" t="s">
        <v>9</v>
      </c>
      <c r="E88" s="90">
        <v>-1</v>
      </c>
      <c r="F88" s="80"/>
      <c r="G88" s="81"/>
      <c r="H88" s="81"/>
      <c r="I88" s="94"/>
      <c r="J88" s="83" t="s">
        <v>186</v>
      </c>
      <c r="K88" s="84">
        <f t="shared" si="0"/>
        <v>2</v>
      </c>
      <c r="L88" s="29"/>
      <c r="M88" s="27">
        <f>VLOOKUP($A88,'[1]Регистрация 7'!A:I,2,0)</f>
        <v>1</v>
      </c>
      <c r="N88" s="86">
        <f>VLOOKUP($A88,'[1]Регистрация 7'!$A:$J,6,0)</f>
        <v>2009</v>
      </c>
      <c r="O88" s="88" t="str">
        <f>VLOOKUP($A88,'[1]Регистрация 7'!$A:$J,8,0)</f>
        <v>Калининский</v>
      </c>
      <c r="P88" s="88" t="str">
        <f>VLOOKUP($A88,'[1]Регистрация 7'!$A:$J,9,0)</f>
        <v>муниципальное бюджетное общеобразовательное учреждение города Новосибирска "Средняя общеобразовательная школа №207"</v>
      </c>
    </row>
    <row r="89" spans="1:16" ht="15" customHeight="1" x14ac:dyDescent="0.25">
      <c r="A89" s="28">
        <v>535</v>
      </c>
      <c r="B89" s="78" t="s">
        <v>187</v>
      </c>
      <c r="C89" s="24" t="s">
        <v>9</v>
      </c>
      <c r="D89" s="25" t="s">
        <v>9</v>
      </c>
      <c r="E89" s="80"/>
      <c r="F89" s="90">
        <v>-1</v>
      </c>
      <c r="G89" s="90">
        <v>-2</v>
      </c>
      <c r="H89" s="80"/>
      <c r="I89" s="94"/>
      <c r="J89" s="83" t="s">
        <v>188</v>
      </c>
      <c r="K89" s="84">
        <f t="shared" si="0"/>
        <v>2</v>
      </c>
      <c r="L89" s="29"/>
      <c r="M89" s="27">
        <f>VLOOKUP($A89,'[1]Регистрация 7'!A:I,2,0)</f>
        <v>1</v>
      </c>
      <c r="N89" s="86">
        <f>VLOOKUP($A89,'[1]Регистрация 7'!$A:$J,6,0)</f>
        <v>2009</v>
      </c>
      <c r="O89" s="88" t="str">
        <f>VLOOKUP($A89,'[1]Регистрация 7'!$A:$J,8,0)</f>
        <v>Калининский</v>
      </c>
      <c r="P89" s="88" t="str">
        <f>VLOOKUP($A89,'[1]Регистрация 7'!$A:$J,9,0)</f>
        <v>муниципальное бюджетное общеобразовательное учреждение города Новосибирска "Средняя общеобразовательная школа №207"</v>
      </c>
    </row>
    <row r="90" spans="1:16" ht="15" customHeight="1" x14ac:dyDescent="0.25">
      <c r="A90" s="28">
        <v>546</v>
      </c>
      <c r="B90" s="78" t="s">
        <v>189</v>
      </c>
      <c r="C90" s="24" t="s">
        <v>9</v>
      </c>
      <c r="D90" s="25" t="s">
        <v>9</v>
      </c>
      <c r="E90" s="90">
        <v>-1</v>
      </c>
      <c r="F90" s="90">
        <v>-1</v>
      </c>
      <c r="G90" s="90">
        <v>-3</v>
      </c>
      <c r="H90" s="80"/>
      <c r="I90" s="97"/>
      <c r="J90" s="83" t="s">
        <v>190</v>
      </c>
      <c r="K90" s="84">
        <f t="shared" si="0"/>
        <v>2</v>
      </c>
      <c r="L90" s="29"/>
      <c r="M90" s="27">
        <f>VLOOKUP($A90,'[1]Регистрация 7'!A:I,2,0)</f>
        <v>1</v>
      </c>
      <c r="N90" s="30">
        <f>VLOOKUP($A90,'[1]Регистрация 7'!$A:$J,6,0)</f>
        <v>40068</v>
      </c>
      <c r="O90" s="88" t="str">
        <f>VLOOKUP($A90,'[1]Регистрация 7'!$A:$J,8,0)</f>
        <v>Дзержинский</v>
      </c>
      <c r="P90" s="88" t="str">
        <f>VLOOKUP($A90,'[1]Регистрация 7'!$A:$J,9,0)</f>
        <v>муниципальное автономное общеобразовательное учреждение города Новосибирска "Гимназия №15 "Содружество"</v>
      </c>
    </row>
    <row r="91" spans="1:16" ht="15" customHeight="1" x14ac:dyDescent="0.25">
      <c r="A91" s="28">
        <v>568</v>
      </c>
      <c r="B91" s="78" t="s">
        <v>191</v>
      </c>
      <c r="C91" s="24" t="s">
        <v>9</v>
      </c>
      <c r="D91" s="90">
        <v>-3</v>
      </c>
      <c r="E91" s="80"/>
      <c r="F91" s="25" t="s">
        <v>10</v>
      </c>
      <c r="G91" s="80"/>
      <c r="H91" s="80"/>
      <c r="I91" s="91"/>
      <c r="J91" s="83" t="s">
        <v>192</v>
      </c>
      <c r="K91" s="84">
        <f t="shared" si="0"/>
        <v>2</v>
      </c>
      <c r="L91" s="29"/>
      <c r="M91" s="27">
        <f>VLOOKUP($A91,'[1]Регистрация 7'!A:I,2,0)</f>
        <v>1</v>
      </c>
      <c r="N91" s="86">
        <f>VLOOKUP($A91,'[1]Регистрация 7'!$A:$J,6,0)</f>
        <v>2009</v>
      </c>
      <c r="O91" s="88" t="str">
        <f>VLOOKUP($A91,'[1]Регистрация 7'!$A:$J,8,0)</f>
        <v>Центральный</v>
      </c>
      <c r="P91" s="88" t="str">
        <f>VLOOKUP($A91,'[1]Регистрация 7'!$A:$J,9,0)</f>
        <v>МБОУ СОШ №29</v>
      </c>
    </row>
    <row r="92" spans="1:16" ht="15" customHeight="1" x14ac:dyDescent="0.25">
      <c r="A92" s="28">
        <v>625</v>
      </c>
      <c r="B92" s="78" t="s">
        <v>193</v>
      </c>
      <c r="C92" s="24" t="s">
        <v>9</v>
      </c>
      <c r="D92" s="25" t="s">
        <v>9</v>
      </c>
      <c r="E92" s="80"/>
      <c r="F92" s="90">
        <v>-1</v>
      </c>
      <c r="G92" s="90">
        <v>-1</v>
      </c>
      <c r="H92" s="80"/>
      <c r="I92" s="97"/>
      <c r="J92" s="83" t="s">
        <v>194</v>
      </c>
      <c r="K92" s="84">
        <f t="shared" si="0"/>
        <v>2</v>
      </c>
      <c r="L92" s="29"/>
      <c r="M92" s="27">
        <f>VLOOKUP($A92,'[1]Регистрация 7'!A:I,2,0)</f>
        <v>1</v>
      </c>
      <c r="N92" s="86">
        <f>VLOOKUP($A92,'[1]Регистрация 7'!$A:$J,6,0)</f>
        <v>2009</v>
      </c>
      <c r="O92" s="88" t="str">
        <f>VLOOKUP($A92,'[1]Регистрация 7'!$A:$J,8,0)</f>
        <v>Центральный</v>
      </c>
      <c r="P92" s="88" t="str">
        <f>VLOOKUP($A92,'[1]Регистрация 7'!$A:$J,9,0)</f>
        <v>МБОУ СОШ №29</v>
      </c>
    </row>
    <row r="93" spans="1:16" ht="15" customHeight="1" x14ac:dyDescent="0.25">
      <c r="A93" s="28">
        <v>669</v>
      </c>
      <c r="B93" s="78" t="s">
        <v>195</v>
      </c>
      <c r="C93" s="24" t="s">
        <v>9</v>
      </c>
      <c r="D93" s="25" t="s">
        <v>9</v>
      </c>
      <c r="E93" s="80"/>
      <c r="F93" s="90">
        <v>-1</v>
      </c>
      <c r="G93" s="80"/>
      <c r="H93" s="80"/>
      <c r="I93" s="97"/>
      <c r="J93" s="83" t="s">
        <v>196</v>
      </c>
      <c r="K93" s="84">
        <f t="shared" si="0"/>
        <v>2</v>
      </c>
      <c r="L93" s="29"/>
      <c r="M93" s="27">
        <f>VLOOKUP($A93,'[1]Регистрация 7'!A:I,2,0)</f>
        <v>1</v>
      </c>
      <c r="N93" s="86">
        <f>VLOOKUP($A93,'[1]Регистрация 7'!$A:$J,6,0)</f>
        <v>2009</v>
      </c>
      <c r="O93" s="88" t="str">
        <f>VLOOKUP($A93,'[1]Регистрация 7'!$A:$J,8,0)</f>
        <v>Октябрьский</v>
      </c>
      <c r="P93" s="88" t="str">
        <f>VLOOKUP($A93,'[1]Регистрация 7'!$A:$J,9,0)</f>
        <v>МАОУ СОШ 216</v>
      </c>
    </row>
    <row r="94" spans="1:16" ht="15" customHeight="1" x14ac:dyDescent="0.25">
      <c r="A94" s="28">
        <v>670</v>
      </c>
      <c r="B94" s="78" t="s">
        <v>197</v>
      </c>
      <c r="C94" s="24" t="s">
        <v>9</v>
      </c>
      <c r="D94" s="25" t="s">
        <v>11</v>
      </c>
      <c r="E94" s="90">
        <v>-2</v>
      </c>
      <c r="F94" s="90">
        <v>-1</v>
      </c>
      <c r="G94" s="90">
        <v>-1</v>
      </c>
      <c r="H94" s="81"/>
      <c r="I94" s="94"/>
      <c r="J94" s="83" t="s">
        <v>198</v>
      </c>
      <c r="K94" s="84">
        <f t="shared" si="0"/>
        <v>2</v>
      </c>
      <c r="L94" s="29"/>
      <c r="M94" s="27">
        <f>VLOOKUP($A94,'[1]Регистрация 7'!A:I,2,0)</f>
        <v>1</v>
      </c>
      <c r="N94" s="86">
        <f>VLOOKUP($A94,'[1]Регистрация 7'!$A:$J,6,0)</f>
        <v>2009</v>
      </c>
      <c r="O94" s="88" t="str">
        <f>VLOOKUP($A94,'[1]Регистрация 7'!$A:$J,8,0)</f>
        <v>Советский</v>
      </c>
      <c r="P94" s="88" t="str">
        <f>VLOOKUP($A94,'[1]Регистрация 7'!$A:$J,9,0)</f>
        <v>МАОУ гимназия 3 в Академгородке</v>
      </c>
    </row>
    <row r="95" spans="1:16" ht="15" customHeight="1" x14ac:dyDescent="0.25">
      <c r="A95" s="28">
        <v>782</v>
      </c>
      <c r="B95" s="78" t="s">
        <v>199</v>
      </c>
      <c r="C95" s="24" t="s">
        <v>9</v>
      </c>
      <c r="D95" s="81"/>
      <c r="E95" s="25" t="s">
        <v>9</v>
      </c>
      <c r="F95" s="80"/>
      <c r="G95" s="80"/>
      <c r="H95" s="90">
        <v>-2</v>
      </c>
      <c r="I95" s="82"/>
      <c r="J95" s="83" t="s">
        <v>200</v>
      </c>
      <c r="K95" s="84">
        <f t="shared" si="0"/>
        <v>2</v>
      </c>
      <c r="L95" s="29"/>
      <c r="M95" s="27">
        <f>VLOOKUP($A95,'[1]Регистрация 7'!A:I,2,0)</f>
        <v>1</v>
      </c>
      <c r="N95" s="86">
        <f>VLOOKUP($A95,'[1]Регистрация 7'!$A:$J,6,0)</f>
        <v>2009</v>
      </c>
      <c r="O95" s="88" t="str">
        <f>VLOOKUP($A95,'[1]Регистрация 7'!$A:$J,8,0)</f>
        <v>Советский</v>
      </c>
      <c r="P95" s="88" t="str">
        <f>VLOOKUP($A95,'[1]Регистрация 7'!$A:$J,9,0)</f>
        <v>МБОУ Гимназия №5</v>
      </c>
    </row>
    <row r="96" spans="1:16" ht="15" customHeight="1" x14ac:dyDescent="0.25">
      <c r="A96" s="28">
        <v>838</v>
      </c>
      <c r="B96" s="78" t="s">
        <v>201</v>
      </c>
      <c r="C96" s="24" t="s">
        <v>9</v>
      </c>
      <c r="D96" s="25" t="s">
        <v>9</v>
      </c>
      <c r="E96" s="80"/>
      <c r="F96" s="80"/>
      <c r="G96" s="90">
        <v>-2</v>
      </c>
      <c r="H96" s="90"/>
      <c r="I96" s="91"/>
      <c r="J96" s="83" t="s">
        <v>202</v>
      </c>
      <c r="K96" s="84">
        <f t="shared" si="0"/>
        <v>2</v>
      </c>
      <c r="L96" s="29"/>
      <c r="M96" s="27">
        <f>VLOOKUP($A96,'[1]Регистрация 7'!A:I,2,0)</f>
        <v>1</v>
      </c>
      <c r="N96" s="86">
        <f>VLOOKUP($A96,'[1]Регистрация 7'!$A:$J,6,0)</f>
        <v>2009</v>
      </c>
      <c r="O96" s="88" t="str">
        <f>VLOOKUP($A96,'[1]Регистрация 7'!$A:$J,8,0)</f>
        <v>Октябрьский</v>
      </c>
      <c r="P96" s="88" t="str">
        <f>VLOOKUP($A96,'[1]Регистрация 7'!$A:$J,9,0)</f>
        <v>МБОУ СОШ 2</v>
      </c>
    </row>
    <row r="97" spans="1:16" ht="15" customHeight="1" x14ac:dyDescent="0.25">
      <c r="A97" s="28">
        <v>849</v>
      </c>
      <c r="B97" s="78" t="s">
        <v>203</v>
      </c>
      <c r="C97" s="24" t="s">
        <v>9</v>
      </c>
      <c r="D97" s="90">
        <v>-3</v>
      </c>
      <c r="E97" s="25" t="s">
        <v>10</v>
      </c>
      <c r="F97" s="80"/>
      <c r="G97" s="90">
        <v>-2</v>
      </c>
      <c r="H97" s="80"/>
      <c r="I97" s="97"/>
      <c r="J97" s="83" t="s">
        <v>204</v>
      </c>
      <c r="K97" s="84">
        <f t="shared" si="0"/>
        <v>2</v>
      </c>
      <c r="L97" s="29"/>
      <c r="M97" s="27">
        <f>VLOOKUP($A97,'[1]Регистрация 7'!A:I,2,0)</f>
        <v>1</v>
      </c>
      <c r="N97" s="86">
        <f>VLOOKUP($A97,'[1]Регистрация 7'!$A:$J,6,0)</f>
        <v>2008</v>
      </c>
      <c r="O97" s="88" t="str">
        <f>VLOOKUP($A97,'[1]Регистрация 7'!$A:$J,8,0)</f>
        <v>Ленинский</v>
      </c>
      <c r="P97" s="88" t="str">
        <f>VLOOKUP($A97,'[1]Регистрация 7'!$A:$J,9,0)</f>
        <v>МБОУ "Лицей 136"</v>
      </c>
    </row>
    <row r="98" spans="1:16" ht="15" customHeight="1" x14ac:dyDescent="0.25">
      <c r="A98" s="28">
        <v>861</v>
      </c>
      <c r="B98" s="78" t="s">
        <v>205</v>
      </c>
      <c r="C98" s="24" t="s">
        <v>9</v>
      </c>
      <c r="D98" s="25" t="s">
        <v>9</v>
      </c>
      <c r="E98" s="92"/>
      <c r="F98" s="90">
        <v>-1</v>
      </c>
      <c r="G98" s="92"/>
      <c r="H98" s="96"/>
      <c r="I98" s="97"/>
      <c r="J98" s="83" t="s">
        <v>206</v>
      </c>
      <c r="K98" s="84">
        <f t="shared" si="0"/>
        <v>2</v>
      </c>
      <c r="L98" s="29"/>
      <c r="M98" s="27">
        <f>VLOOKUP($A98,'[1]Регистрация 7'!A:I,2,0)</f>
        <v>1</v>
      </c>
      <c r="N98" s="32">
        <f>VLOOKUP($A98,'[1]Регистрация 7'!$A:$J,6,0)</f>
        <v>40106</v>
      </c>
      <c r="O98" s="88" t="str">
        <f>VLOOKUP($A98,'[1]Регистрация 7'!$A:$J,8,0)</f>
        <v>Новосибирский</v>
      </c>
      <c r="P98" s="88" t="str">
        <f>VLOOKUP($A98,'[1]Регистрация 7'!$A:$J,9,0)</f>
        <v>МАОУ Лицей номер 13</v>
      </c>
    </row>
    <row r="99" spans="1:16" ht="15" customHeight="1" x14ac:dyDescent="0.25">
      <c r="A99" s="28">
        <v>883</v>
      </c>
      <c r="B99" s="78" t="s">
        <v>207</v>
      </c>
      <c r="C99" s="24" t="s">
        <v>9</v>
      </c>
      <c r="D99" s="80"/>
      <c r="E99" s="25" t="s">
        <v>9</v>
      </c>
      <c r="F99" s="90">
        <v>-1</v>
      </c>
      <c r="G99" s="90"/>
      <c r="H99" s="90">
        <v>-2</v>
      </c>
      <c r="I99" s="97"/>
      <c r="J99" s="83"/>
      <c r="K99" s="84">
        <f t="shared" si="0"/>
        <v>2</v>
      </c>
      <c r="L99" s="29"/>
      <c r="M99" s="27">
        <f>VLOOKUP($A99,'[1]Регистрация 7'!A:I,2,0)</f>
        <v>1</v>
      </c>
      <c r="N99" s="86">
        <f>VLOOKUP($A99,'[1]Регистрация 7'!$A:$J,6,0)</f>
        <v>2009</v>
      </c>
      <c r="O99" s="88" t="str">
        <f>VLOOKUP($A99,'[1]Регистрация 7'!$A:$J,8,0)</f>
        <v>Октябрьский</v>
      </c>
      <c r="P99" s="88" t="str">
        <f>VLOOKUP($A99,'[1]Регистрация 7'!$A:$J,9,0)</f>
        <v>МАОУ "Гармония" Гимназия№11</v>
      </c>
    </row>
    <row r="100" spans="1:16" ht="15" customHeight="1" x14ac:dyDescent="0.25">
      <c r="A100" s="28">
        <v>917</v>
      </c>
      <c r="B100" s="78" t="s">
        <v>208</v>
      </c>
      <c r="C100" s="24" t="s">
        <v>9</v>
      </c>
      <c r="D100" s="80"/>
      <c r="E100" s="80"/>
      <c r="F100" s="25" t="s">
        <v>9</v>
      </c>
      <c r="G100" s="90">
        <v>-1</v>
      </c>
      <c r="H100" s="80"/>
      <c r="I100" s="91"/>
      <c r="J100" s="83" t="s">
        <v>209</v>
      </c>
      <c r="K100" s="84">
        <f t="shared" si="0"/>
        <v>2</v>
      </c>
      <c r="L100" s="29"/>
      <c r="M100" s="27">
        <f>VLOOKUP($A100,'[1]Регистрация 7'!A:I,2,0)</f>
        <v>1</v>
      </c>
      <c r="N100" s="86">
        <f>VLOOKUP($A100,'[1]Регистрация 7'!$A:$J,6,0)</f>
        <v>2009</v>
      </c>
      <c r="O100" s="88" t="str">
        <f>VLOOKUP($A100,'[1]Регистрация 7'!$A:$J,8,0)</f>
        <v>Первомайский</v>
      </c>
      <c r="P100" s="88" t="str">
        <f>VLOOKUP($A100,'[1]Регистрация 7'!$A:$J,9,0)</f>
        <v>МАОУ гимназия номер 3 в Академгородке</v>
      </c>
    </row>
    <row r="101" spans="1:16" ht="15" customHeight="1" x14ac:dyDescent="0.25">
      <c r="A101" s="28">
        <v>962</v>
      </c>
      <c r="B101" s="78" t="s">
        <v>210</v>
      </c>
      <c r="C101" s="24" t="s">
        <v>9</v>
      </c>
      <c r="D101" s="25" t="s">
        <v>9</v>
      </c>
      <c r="E101" s="90">
        <v>-1</v>
      </c>
      <c r="F101" s="90">
        <v>-1</v>
      </c>
      <c r="G101" s="90"/>
      <c r="H101" s="96"/>
      <c r="I101" s="97"/>
      <c r="J101" s="83" t="s">
        <v>211</v>
      </c>
      <c r="K101" s="84">
        <f t="shared" si="0"/>
        <v>2</v>
      </c>
      <c r="L101" s="29"/>
      <c r="M101" s="27">
        <f>VLOOKUP($A101,'[1]Регистрация 7'!A:I,2,0)</f>
        <v>1</v>
      </c>
      <c r="N101" s="86">
        <f>VLOOKUP($A101,'[1]Регистрация 7'!$A:$J,6,0)</f>
        <v>2009</v>
      </c>
      <c r="O101" s="88" t="str">
        <f>VLOOKUP($A101,'[1]Регистрация 7'!$A:$J,8,0)</f>
        <v>Ленинский</v>
      </c>
      <c r="P101" s="88" t="str">
        <f>VLOOKUP($A101,'[1]Регистрация 7'!$A:$J,9,0)</f>
        <v>МБОУ СОШ №27</v>
      </c>
    </row>
    <row r="102" spans="1:16" ht="15" customHeight="1" x14ac:dyDescent="0.25">
      <c r="A102" s="28">
        <v>1064</v>
      </c>
      <c r="B102" s="78" t="s">
        <v>212</v>
      </c>
      <c r="C102" s="24" t="s">
        <v>9</v>
      </c>
      <c r="D102" s="90"/>
      <c r="E102" s="90"/>
      <c r="F102" s="25" t="s">
        <v>9</v>
      </c>
      <c r="G102" s="90"/>
      <c r="H102" s="96"/>
      <c r="I102" s="97"/>
      <c r="J102" s="83" t="s">
        <v>213</v>
      </c>
      <c r="K102" s="84">
        <f t="shared" si="0"/>
        <v>2</v>
      </c>
      <c r="L102" s="29"/>
      <c r="M102" s="27">
        <f>VLOOKUP($A102,'[1]Регистрация 7'!A:I,2,0)</f>
        <v>1</v>
      </c>
      <c r="N102" s="86">
        <f>VLOOKUP($A102,'[1]Регистрация 7'!$A:$J,6,0)</f>
        <v>2010</v>
      </c>
      <c r="O102" s="88" t="str">
        <f>VLOOKUP($A102,'[1]Регистрация 7'!$A:$J,8,0)</f>
        <v>Октябрьский</v>
      </c>
      <c r="P102" s="88" t="str">
        <f>VLOOKUP($A102,'[1]Регистрация 7'!$A:$J,9,0)</f>
        <v>МАОУ СОШ №216</v>
      </c>
    </row>
    <row r="103" spans="1:16" ht="15" customHeight="1" x14ac:dyDescent="0.25">
      <c r="A103" s="28">
        <v>1143</v>
      </c>
      <c r="B103" s="78" t="s">
        <v>214</v>
      </c>
      <c r="C103" s="24" t="s">
        <v>9</v>
      </c>
      <c r="D103" s="25" t="s">
        <v>11</v>
      </c>
      <c r="E103" s="80"/>
      <c r="F103" s="90">
        <v>-2</v>
      </c>
      <c r="G103" s="90"/>
      <c r="H103" s="80"/>
      <c r="I103" s="82"/>
      <c r="J103" s="83" t="s">
        <v>215</v>
      </c>
      <c r="K103" s="84">
        <f t="shared" si="0"/>
        <v>2</v>
      </c>
      <c r="L103" s="29"/>
      <c r="M103" s="27">
        <f>VLOOKUP($A103,'[1]Регистрация 7'!A:I,2,0)</f>
        <v>1</v>
      </c>
      <c r="N103" s="86">
        <f>VLOOKUP($A103,'[1]Регистрация 7'!$A:$J,6,0)</f>
        <v>2009</v>
      </c>
      <c r="O103" s="88" t="str">
        <f>VLOOKUP($A103,'[1]Регистрация 7'!$A:$J,8,0)</f>
        <v>Центральный район</v>
      </c>
      <c r="P103" s="88" t="str">
        <f>VLOOKUP($A103,'[1]Регистрация 7'!$A:$J,9,0)</f>
        <v>МАОУ " Гимназия №1"</v>
      </c>
    </row>
    <row r="104" spans="1:16" ht="15" customHeight="1" x14ac:dyDescent="0.25">
      <c r="A104" s="28">
        <v>1200</v>
      </c>
      <c r="B104" s="78" t="s">
        <v>216</v>
      </c>
      <c r="C104" s="24" t="s">
        <v>9</v>
      </c>
      <c r="D104" s="25" t="s">
        <v>11</v>
      </c>
      <c r="E104" s="92"/>
      <c r="F104" s="96"/>
      <c r="G104" s="90">
        <v>-1</v>
      </c>
      <c r="H104" s="96"/>
      <c r="I104" s="97"/>
      <c r="J104" s="83" t="s">
        <v>217</v>
      </c>
      <c r="K104" s="84">
        <f t="shared" si="0"/>
        <v>2</v>
      </c>
      <c r="L104" s="29"/>
      <c r="M104" s="27">
        <f>VLOOKUP($A104,'[1]Регистрация 7'!A:I,2,0)</f>
        <v>1</v>
      </c>
      <c r="N104" s="86">
        <f>VLOOKUP($A104,'[1]Регистрация 7'!$A:$J,6,0)</f>
        <v>2010</v>
      </c>
      <c r="O104" s="88" t="str">
        <f>VLOOKUP($A104,'[1]Регистрация 7'!$A:$J,8,0)</f>
        <v>Октябрьский</v>
      </c>
      <c r="P104" s="88" t="str">
        <f>VLOOKUP($A104,'[1]Регистрация 7'!$A:$J,9,0)</f>
        <v>МБОУ СОШ №2</v>
      </c>
    </row>
    <row r="105" spans="1:16" ht="15" customHeight="1" x14ac:dyDescent="0.25">
      <c r="A105" s="28">
        <v>1446</v>
      </c>
      <c r="B105" s="78" t="s">
        <v>218</v>
      </c>
      <c r="C105" s="24" t="s">
        <v>9</v>
      </c>
      <c r="D105" s="25" t="s">
        <v>9</v>
      </c>
      <c r="E105" s="90"/>
      <c r="F105" s="90">
        <v>-1</v>
      </c>
      <c r="G105" s="92"/>
      <c r="H105" s="96"/>
      <c r="I105" s="97"/>
      <c r="J105" s="83" t="s">
        <v>219</v>
      </c>
      <c r="K105" s="84">
        <f t="shared" si="0"/>
        <v>2</v>
      </c>
      <c r="L105" s="29"/>
      <c r="M105" s="27">
        <f>VLOOKUP($A105,'[1]Регистрация 7'!A:I,2,0)</f>
        <v>1</v>
      </c>
      <c r="N105" s="86">
        <f>VLOOKUP($A105,'[1]Регистрация 7'!$A:$J,6,0)</f>
        <v>2008</v>
      </c>
      <c r="O105" s="88" t="str">
        <f>VLOOKUP($A105,'[1]Регистрация 7'!$A:$J,8,0)</f>
        <v>р.п. Кольцово</v>
      </c>
      <c r="P105" s="88" t="str">
        <f>VLOOKUP($A105,'[1]Регистрация 7'!$A:$J,9,0)</f>
        <v>МБОУ «Лицей Технополис»</v>
      </c>
    </row>
    <row r="106" spans="1:16" ht="15" customHeight="1" x14ac:dyDescent="0.25">
      <c r="A106" s="28">
        <v>1480</v>
      </c>
      <c r="B106" s="78" t="s">
        <v>220</v>
      </c>
      <c r="C106" s="24" t="s">
        <v>11</v>
      </c>
      <c r="D106" s="25" t="s">
        <v>9</v>
      </c>
      <c r="E106" s="90">
        <v>-2</v>
      </c>
      <c r="F106" s="90"/>
      <c r="G106" s="90">
        <v>-3</v>
      </c>
      <c r="H106" s="90">
        <v>-1</v>
      </c>
      <c r="I106" s="97"/>
      <c r="J106" s="83" t="s">
        <v>221</v>
      </c>
      <c r="K106" s="84">
        <f t="shared" si="0"/>
        <v>2</v>
      </c>
      <c r="L106" s="29"/>
      <c r="M106" s="27">
        <f>VLOOKUP($A106,'[1]Регистрация 7'!A:I,2,0)</f>
        <v>1</v>
      </c>
      <c r="N106" s="86">
        <f>VLOOKUP($A106,'[1]Регистрация 7'!$A:$J,6,0)</f>
        <v>2009</v>
      </c>
      <c r="O106" s="88" t="str">
        <f>VLOOKUP($A106,'[1]Регистрация 7'!$A:$J,8,0)</f>
        <v>Новосибирский</v>
      </c>
      <c r="P106" s="88" t="str">
        <f>VLOOKUP($A106,'[1]Регистрация 7'!$A:$J,9,0)</f>
        <v>Муниципальное автономное общеобразовательное учреждение Новосибирского района Новосибирской области - лицей № 13 п. Краснообск</v>
      </c>
    </row>
    <row r="107" spans="1:16" ht="15" customHeight="1" x14ac:dyDescent="0.25">
      <c r="A107" s="28">
        <v>1491</v>
      </c>
      <c r="B107" s="78" t="s">
        <v>222</v>
      </c>
      <c r="C107" s="89"/>
      <c r="D107" s="25" t="s">
        <v>10</v>
      </c>
      <c r="E107" s="90"/>
      <c r="F107" s="90">
        <v>-1</v>
      </c>
      <c r="G107" s="25" t="s">
        <v>10</v>
      </c>
      <c r="H107" s="81"/>
      <c r="I107" s="94"/>
      <c r="J107" s="83" t="s">
        <v>223</v>
      </c>
      <c r="K107" s="84">
        <f t="shared" si="0"/>
        <v>2</v>
      </c>
      <c r="L107" s="29"/>
      <c r="M107" s="27">
        <f>VLOOKUP($A107,'[1]Регистрация 7'!A:I,2,0)</f>
        <v>1</v>
      </c>
      <c r="N107" s="86">
        <f>VLOOKUP($A107,'[1]Регистрация 7'!$A:$J,6,0)</f>
        <v>0</v>
      </c>
      <c r="O107" s="88" t="str">
        <f>VLOOKUP($A107,'[1]Регистрация 7'!$A:$J,8,0)</f>
        <v>Советский</v>
      </c>
      <c r="P107" s="88" t="str">
        <f>VLOOKUP($A107,'[1]Регистрация 7'!$A:$J,9,0)</f>
        <v>МАОУ Гимназия 3 в академгородке</v>
      </c>
    </row>
    <row r="108" spans="1:16" ht="15" customHeight="1" x14ac:dyDescent="0.25">
      <c r="A108" s="28">
        <v>1581</v>
      </c>
      <c r="B108" s="78" t="s">
        <v>224</v>
      </c>
      <c r="C108" s="24" t="s">
        <v>9</v>
      </c>
      <c r="D108" s="25" t="s">
        <v>9</v>
      </c>
      <c r="E108" s="92"/>
      <c r="F108" s="96"/>
      <c r="G108" s="90">
        <v>-1</v>
      </c>
      <c r="H108" s="96"/>
      <c r="I108" s="97"/>
      <c r="J108" s="83" t="s">
        <v>225</v>
      </c>
      <c r="K108" s="84">
        <f t="shared" si="0"/>
        <v>2</v>
      </c>
      <c r="L108" s="29"/>
      <c r="M108" s="27">
        <f>VLOOKUP($A108,'[1]Регистрация 7'!A:I,2,0)</f>
        <v>1</v>
      </c>
      <c r="N108" s="86">
        <f>VLOOKUP($A108,'[1]Регистрация 7'!$A:$J,6,0)</f>
        <v>2009</v>
      </c>
      <c r="O108" s="88" t="str">
        <f>VLOOKUP($A108,'[1]Регистрация 7'!$A:$J,8,0)</f>
        <v>Куйбышевский</v>
      </c>
      <c r="P108" s="88" t="str">
        <f>VLOOKUP($A108,'[1]Регистрация 7'!$A:$J,9,0)</f>
        <v>МБОУ ДО Куйбышевский ДДТ</v>
      </c>
    </row>
    <row r="109" spans="1:16" ht="15" customHeight="1" x14ac:dyDescent="0.25">
      <c r="A109" s="28">
        <v>63</v>
      </c>
      <c r="B109" s="78" t="s">
        <v>226</v>
      </c>
      <c r="C109" s="24" t="s">
        <v>9</v>
      </c>
      <c r="D109" s="90">
        <v>-1</v>
      </c>
      <c r="E109" s="90">
        <v>-1</v>
      </c>
      <c r="F109" s="90">
        <v>-1</v>
      </c>
      <c r="G109" s="90"/>
      <c r="H109" s="90"/>
      <c r="I109" s="97"/>
      <c r="J109" s="83"/>
      <c r="K109" s="84">
        <f t="shared" si="0"/>
        <v>1</v>
      </c>
      <c r="L109" s="29"/>
      <c r="M109" s="27">
        <f>VLOOKUP($A109,'[1]Регистрация 7'!A:I,2,0)</f>
        <v>1</v>
      </c>
      <c r="N109" s="32">
        <f>VLOOKUP($A109,'[1]Регистрация 7'!$A:$J,6,0)</f>
        <v>39793</v>
      </c>
      <c r="O109" s="88" t="str">
        <f>VLOOKUP($A109,'[1]Регистрация 7'!$A:$J,8,0)</f>
        <v>Железнодорожный</v>
      </c>
      <c r="P109" s="88" t="str">
        <f>VLOOKUP($A109,'[1]Регистрация 7'!$A:$J,9,0)</f>
        <v>МАОУ"Лицей 9"</v>
      </c>
    </row>
    <row r="110" spans="1:16" ht="15" customHeight="1" x14ac:dyDescent="0.25">
      <c r="A110" s="28">
        <v>74</v>
      </c>
      <c r="B110" s="78" t="s">
        <v>227</v>
      </c>
      <c r="C110" s="24" t="s">
        <v>9</v>
      </c>
      <c r="D110" s="90">
        <v>-1</v>
      </c>
      <c r="E110" s="80"/>
      <c r="F110" s="80"/>
      <c r="G110" s="90"/>
      <c r="H110" s="80"/>
      <c r="I110" s="82"/>
      <c r="J110" s="83"/>
      <c r="K110" s="84">
        <f t="shared" si="0"/>
        <v>1</v>
      </c>
      <c r="L110" s="29"/>
      <c r="M110" s="27">
        <f>VLOOKUP($A110,'[1]Регистрация 7'!A:I,2,0)</f>
        <v>1</v>
      </c>
      <c r="N110" s="86">
        <f>VLOOKUP($A110,'[1]Регистрация 7'!$A:$J,6,0)</f>
        <v>2009</v>
      </c>
      <c r="O110" s="88" t="str">
        <f>VLOOKUP($A110,'[1]Регистрация 7'!$A:$J,8,0)</f>
        <v>Бердск</v>
      </c>
      <c r="P110" s="88" t="str">
        <f>VLOOKUP($A110,'[1]Регистрация 7'!$A:$J,9,0)</f>
        <v>МАОУ лицей 6</v>
      </c>
    </row>
    <row r="111" spans="1:16" ht="15" customHeight="1" x14ac:dyDescent="0.25">
      <c r="A111" s="28">
        <v>119</v>
      </c>
      <c r="B111" s="78" t="s">
        <v>228</v>
      </c>
      <c r="C111" s="24" t="s">
        <v>9</v>
      </c>
      <c r="D111" s="80"/>
      <c r="E111" s="90">
        <v>-2</v>
      </c>
      <c r="F111" s="80"/>
      <c r="G111" s="81"/>
      <c r="H111" s="81"/>
      <c r="I111" s="82"/>
      <c r="J111" s="83"/>
      <c r="K111" s="84">
        <f t="shared" si="0"/>
        <v>1</v>
      </c>
      <c r="L111" s="29"/>
      <c r="M111" s="27">
        <f>VLOOKUP($A111,'[1]Регистрация 7'!A:I,2,0)</f>
        <v>1</v>
      </c>
      <c r="N111" s="86">
        <f>VLOOKUP($A111,'[1]Регистрация 7'!$A:$J,6,0)</f>
        <v>2009</v>
      </c>
      <c r="O111" s="88" t="str">
        <f>VLOOKUP($A111,'[1]Регистрация 7'!$A:$J,8,0)</f>
        <v>Советский</v>
      </c>
      <c r="P111" s="88" t="str">
        <f>VLOOKUP($A111,'[1]Регистрация 7'!$A:$J,9,0)</f>
        <v>МБОУ Гимназия 5</v>
      </c>
    </row>
    <row r="112" spans="1:16" ht="15" customHeight="1" x14ac:dyDescent="0.25">
      <c r="A112" s="28">
        <v>164</v>
      </c>
      <c r="B112" s="78" t="s">
        <v>229</v>
      </c>
      <c r="C112" s="24" t="s">
        <v>9</v>
      </c>
      <c r="D112" s="80"/>
      <c r="E112" s="80"/>
      <c r="F112" s="80"/>
      <c r="G112" s="90"/>
      <c r="H112" s="80"/>
      <c r="I112" s="82"/>
      <c r="J112" s="83"/>
      <c r="K112" s="84">
        <f t="shared" si="0"/>
        <v>1</v>
      </c>
      <c r="L112" s="29"/>
      <c r="M112" s="27">
        <f>VLOOKUP($A112,'[1]Регистрация 7'!A:I,2,0)</f>
        <v>1</v>
      </c>
      <c r="N112" s="86">
        <f>VLOOKUP($A112,'[1]Регистрация 7'!$A:$J,6,0)</f>
        <v>2009</v>
      </c>
      <c r="O112" s="88" t="str">
        <f>VLOOKUP($A112,'[1]Регистрация 7'!$A:$J,8,0)</f>
        <v>Кировский</v>
      </c>
      <c r="P112" s="88" t="str">
        <f>VLOOKUP($A112,'[1]Регистрация 7'!$A:$J,9,0)</f>
        <v>МАОУ Гимназия №7 "Сибирская"</v>
      </c>
    </row>
    <row r="113" spans="1:16" ht="15" customHeight="1" x14ac:dyDescent="0.25">
      <c r="A113" s="28">
        <v>186</v>
      </c>
      <c r="B113" s="78" t="s">
        <v>230</v>
      </c>
      <c r="C113" s="24" t="s">
        <v>9</v>
      </c>
      <c r="D113" s="90">
        <v>-1</v>
      </c>
      <c r="E113" s="90">
        <v>-1</v>
      </c>
      <c r="F113" s="90">
        <v>-1</v>
      </c>
      <c r="G113" s="80"/>
      <c r="H113" s="80"/>
      <c r="I113" s="91"/>
      <c r="J113" s="83"/>
      <c r="K113" s="84">
        <f t="shared" si="0"/>
        <v>1</v>
      </c>
      <c r="L113" s="29"/>
      <c r="M113" s="27">
        <f>VLOOKUP($A113,'[1]Регистрация 7'!A:I,2,0)</f>
        <v>1</v>
      </c>
      <c r="N113" s="86">
        <f>VLOOKUP($A113,'[1]Регистрация 7'!$A:$J,6,0)</f>
        <v>2009</v>
      </c>
      <c r="O113" s="88" t="str">
        <f>VLOOKUP($A113,'[1]Регистрация 7'!$A:$J,8,0)</f>
        <v>Кировский</v>
      </c>
      <c r="P113" s="88" t="str">
        <f>VLOOKUP($A113,'[1]Регистрация 7'!$A:$J,9,0)</f>
        <v>МАОУ "Гимназия №7 "Сибирская"</v>
      </c>
    </row>
    <row r="114" spans="1:16" ht="15" customHeight="1" x14ac:dyDescent="0.25">
      <c r="A114" s="28">
        <v>311</v>
      </c>
      <c r="B114" s="78" t="s">
        <v>231</v>
      </c>
      <c r="C114" s="24" t="s">
        <v>9</v>
      </c>
      <c r="D114" s="90">
        <v>-1</v>
      </c>
      <c r="E114" s="90">
        <v>-1</v>
      </c>
      <c r="F114" s="80"/>
      <c r="G114" s="80"/>
      <c r="H114" s="81"/>
      <c r="I114" s="94"/>
      <c r="J114" s="95"/>
      <c r="K114" s="84">
        <f t="shared" si="0"/>
        <v>1</v>
      </c>
      <c r="L114" s="29"/>
      <c r="M114" s="27">
        <f>VLOOKUP($A114,'[1]Регистрация 7'!A:I,2,0)</f>
        <v>1</v>
      </c>
      <c r="N114" s="86">
        <f>VLOOKUP($A114,'[1]Регистрация 7'!$A:$J,6,0)</f>
        <v>2009</v>
      </c>
      <c r="O114" s="88" t="str">
        <f>VLOOKUP($A114,'[1]Регистрация 7'!$A:$J,8,0)</f>
        <v>Октябрьский</v>
      </c>
      <c r="P114" s="88" t="str">
        <f>VLOOKUP($A114,'[1]Регистрация 7'!$A:$J,9,0)</f>
        <v>МАОУ СОШ 216</v>
      </c>
    </row>
    <row r="115" spans="1:16" ht="15" customHeight="1" x14ac:dyDescent="0.25">
      <c r="A115" s="28">
        <v>388</v>
      </c>
      <c r="B115" s="78" t="s">
        <v>158</v>
      </c>
      <c r="C115" s="24" t="s">
        <v>9</v>
      </c>
      <c r="D115" s="90">
        <v>-1</v>
      </c>
      <c r="E115" s="90">
        <v>-2</v>
      </c>
      <c r="F115" s="90">
        <v>-1</v>
      </c>
      <c r="G115" s="80"/>
      <c r="H115" s="92"/>
      <c r="I115" s="97"/>
      <c r="J115" s="83"/>
      <c r="K115" s="84">
        <f t="shared" si="0"/>
        <v>1</v>
      </c>
      <c r="L115" s="29"/>
      <c r="M115" s="27">
        <f>VLOOKUP($A115,'[1]Регистрация 7'!A:I,2,0)</f>
        <v>1</v>
      </c>
      <c r="N115" s="33">
        <f>VLOOKUP($A115,'[1]Регистрация 7'!$A:$J,6,0)</f>
        <v>40072</v>
      </c>
      <c r="O115" s="88" t="str">
        <f>VLOOKUP($A115,'[1]Регистрация 7'!$A:$J,8,0)</f>
        <v>г. Искитим</v>
      </c>
      <c r="P115" s="88" t="str">
        <f>VLOOKUP($A115,'[1]Регистрация 7'!$A:$J,9,0)</f>
        <v>МБОУ СОШ №14</v>
      </c>
    </row>
    <row r="116" spans="1:16" ht="15" customHeight="1" x14ac:dyDescent="0.25">
      <c r="A116" s="28">
        <v>399</v>
      </c>
      <c r="B116" s="78" t="s">
        <v>232</v>
      </c>
      <c r="C116" s="24" t="s">
        <v>9</v>
      </c>
      <c r="D116" s="80"/>
      <c r="E116" s="80"/>
      <c r="F116" s="80"/>
      <c r="G116" s="80"/>
      <c r="H116" s="80"/>
      <c r="I116" s="91"/>
      <c r="J116" s="83"/>
      <c r="K116" s="84">
        <f t="shared" si="0"/>
        <v>1</v>
      </c>
      <c r="L116" s="29"/>
      <c r="M116" s="27">
        <f>VLOOKUP($A116,'[1]Регистрация 7'!A:I,2,0)</f>
        <v>1</v>
      </c>
      <c r="N116" s="86">
        <f>VLOOKUP($A116,'[1]Регистрация 7'!$A:$J,6,0)</f>
        <v>2009</v>
      </c>
      <c r="O116" s="88" t="str">
        <f>VLOOKUP($A116,'[1]Регистрация 7'!$A:$J,8,0)</f>
        <v>Октябрьский</v>
      </c>
      <c r="P116" s="88" t="str">
        <f>VLOOKUP($A116,'[1]Регистрация 7'!$A:$J,9,0)</f>
        <v>МАОУ гимназия «Гармония» №11</v>
      </c>
    </row>
    <row r="117" spans="1:16" ht="15" customHeight="1" x14ac:dyDescent="0.25">
      <c r="A117" s="28">
        <v>490</v>
      </c>
      <c r="B117" s="78" t="s">
        <v>233</v>
      </c>
      <c r="C117" s="89">
        <v>-1</v>
      </c>
      <c r="D117" s="25" t="s">
        <v>9</v>
      </c>
      <c r="E117" s="90">
        <v>-2</v>
      </c>
      <c r="F117" s="90">
        <v>-1</v>
      </c>
      <c r="G117" s="90"/>
      <c r="H117" s="81"/>
      <c r="I117" s="82"/>
      <c r="J117" s="83"/>
      <c r="K117" s="84">
        <f t="shared" si="0"/>
        <v>1</v>
      </c>
      <c r="L117" s="29"/>
      <c r="M117" s="27">
        <f>VLOOKUP($A117,'[1]Регистрация 7'!A:I,2,0)</f>
        <v>1</v>
      </c>
      <c r="N117" s="86">
        <f>VLOOKUP($A117,'[1]Регистрация 7'!$A:$J,6,0)</f>
        <v>2009</v>
      </c>
      <c r="O117" s="88" t="str">
        <f>VLOOKUP($A117,'[1]Регистрация 7'!$A:$J,8,0)</f>
        <v>Октябрьский</v>
      </c>
      <c r="P117" s="88" t="str">
        <f>VLOOKUP($A117,'[1]Регистрация 7'!$A:$J,9,0)</f>
        <v>МБОУ СОШ 2</v>
      </c>
    </row>
    <row r="118" spans="1:16" ht="15" customHeight="1" x14ac:dyDescent="0.25">
      <c r="A118" s="28">
        <v>524</v>
      </c>
      <c r="B118" s="78" t="s">
        <v>234</v>
      </c>
      <c r="C118" s="24" t="s">
        <v>9</v>
      </c>
      <c r="D118" s="90">
        <v>-2</v>
      </c>
      <c r="E118" s="80"/>
      <c r="F118" s="80"/>
      <c r="G118" s="90"/>
      <c r="H118" s="80"/>
      <c r="I118" s="97"/>
      <c r="J118" s="83"/>
      <c r="K118" s="84">
        <f t="shared" si="0"/>
        <v>1</v>
      </c>
      <c r="L118" s="29"/>
      <c r="M118" s="27">
        <f>VLOOKUP($A118,'[1]Регистрация 7'!A:I,2,0)</f>
        <v>1</v>
      </c>
      <c r="N118" s="86">
        <f>VLOOKUP($A118,'[1]Регистрация 7'!$A:$J,6,0)</f>
        <v>2009</v>
      </c>
      <c r="O118" s="88" t="str">
        <f>VLOOKUP($A118,'[1]Регистрация 7'!$A:$J,8,0)</f>
        <v>Октябрьский</v>
      </c>
      <c r="P118" s="88" t="str">
        <f>VLOOKUP($A118,'[1]Регистрация 7'!$A:$J,9,0)</f>
        <v>МАОУ Гимназия 11 Гармония</v>
      </c>
    </row>
    <row r="119" spans="1:16" ht="15" customHeight="1" x14ac:dyDescent="0.25">
      <c r="A119" s="28">
        <v>557</v>
      </c>
      <c r="B119" s="78" t="s">
        <v>235</v>
      </c>
      <c r="C119" s="24" t="s">
        <v>9</v>
      </c>
      <c r="D119" s="90">
        <v>-1</v>
      </c>
      <c r="E119" s="90">
        <v>-2</v>
      </c>
      <c r="F119" s="90">
        <v>-1</v>
      </c>
      <c r="G119" s="80"/>
      <c r="H119" s="80"/>
      <c r="I119" s="82"/>
      <c r="J119" s="83"/>
      <c r="K119" s="84">
        <f t="shared" si="0"/>
        <v>1</v>
      </c>
      <c r="L119" s="29"/>
      <c r="M119" s="27">
        <f>VLOOKUP($A119,'[1]Регистрация 7'!A:I,2,0)</f>
        <v>1</v>
      </c>
      <c r="N119" s="86">
        <f>VLOOKUP($A119,'[1]Регистрация 7'!$A:$J,6,0)</f>
        <v>2009</v>
      </c>
      <c r="O119" s="88" t="str">
        <f>VLOOKUP($A119,'[1]Регистрация 7'!$A:$J,8,0)</f>
        <v>Центральный</v>
      </c>
      <c r="P119" s="88" t="str">
        <f>VLOOKUP($A119,'[1]Регистрация 7'!$A:$J,9,0)</f>
        <v>МБОУ СОШ №29</v>
      </c>
    </row>
    <row r="120" spans="1:16" ht="15" customHeight="1" x14ac:dyDescent="0.25">
      <c r="A120" s="28">
        <v>726</v>
      </c>
      <c r="B120" s="78" t="s">
        <v>236</v>
      </c>
      <c r="C120" s="24" t="s">
        <v>9</v>
      </c>
      <c r="D120" s="80"/>
      <c r="E120" s="80"/>
      <c r="F120" s="80"/>
      <c r="G120" s="80"/>
      <c r="H120" s="80"/>
      <c r="I120" s="97"/>
      <c r="J120" s="83"/>
      <c r="K120" s="84">
        <f t="shared" si="0"/>
        <v>1</v>
      </c>
      <c r="L120" s="29"/>
      <c r="M120" s="27">
        <f>VLOOKUP($A120,'[1]Регистрация 7'!A:I,2,0)</f>
        <v>1</v>
      </c>
      <c r="N120" s="86">
        <f>VLOOKUP($A120,'[1]Регистрация 7'!$A:$J,6,0)</f>
        <v>2009</v>
      </c>
      <c r="O120" s="88" t="str">
        <f>VLOOKUP($A120,'[1]Регистрация 7'!$A:$J,8,0)</f>
        <v>Ленинский район</v>
      </c>
      <c r="P120" s="88" t="str">
        <f>VLOOKUP($A120,'[1]Регистрация 7'!$A:$J,9,0)</f>
        <v>МБОУ «Лицей 136»</v>
      </c>
    </row>
    <row r="121" spans="1:16" ht="15" customHeight="1" x14ac:dyDescent="0.25">
      <c r="A121" s="28">
        <v>1198</v>
      </c>
      <c r="B121" s="78" t="s">
        <v>237</v>
      </c>
      <c r="C121" s="24" t="s">
        <v>9</v>
      </c>
      <c r="D121" s="96"/>
      <c r="E121" s="90">
        <v>-1</v>
      </c>
      <c r="F121" s="80"/>
      <c r="G121" s="90"/>
      <c r="H121" s="81"/>
      <c r="I121" s="94"/>
      <c r="J121" s="95"/>
      <c r="K121" s="84">
        <f t="shared" si="0"/>
        <v>1</v>
      </c>
      <c r="L121" s="29"/>
      <c r="M121" s="27">
        <f>VLOOKUP($A121,'[1]Регистрация 7'!A:I,2,0)</f>
        <v>1</v>
      </c>
      <c r="N121" s="86">
        <f>VLOOKUP($A121,'[1]Регистрация 7'!$A:$J,6,0)</f>
        <v>2010</v>
      </c>
      <c r="O121" s="88" t="str">
        <f>VLOOKUP($A121,'[1]Регистрация 7'!$A:$J,8,0)</f>
        <v>город Бердск</v>
      </c>
      <c r="P121" s="88" t="str">
        <f>VLOOKUP($A121,'[1]Регистрация 7'!$A:$J,9,0)</f>
        <v>МАОУ СОШ №4 города Бердска</v>
      </c>
    </row>
    <row r="122" spans="1:16" ht="15" customHeight="1" x14ac:dyDescent="0.25">
      <c r="A122" s="28">
        <v>1211</v>
      </c>
      <c r="B122" s="78" t="s">
        <v>238</v>
      </c>
      <c r="C122" s="79"/>
      <c r="D122" s="25" t="s">
        <v>9</v>
      </c>
      <c r="E122" s="80"/>
      <c r="F122" s="80"/>
      <c r="G122" s="90"/>
      <c r="H122" s="81"/>
      <c r="I122" s="82"/>
      <c r="J122" s="95"/>
      <c r="K122" s="84">
        <f t="shared" si="0"/>
        <v>1</v>
      </c>
      <c r="L122" s="29"/>
      <c r="M122" s="27">
        <f>VLOOKUP($A122,'[1]Регистрация 7'!A:I,2,0)</f>
        <v>1</v>
      </c>
      <c r="N122" s="86">
        <f>VLOOKUP($A122,'[1]Регистрация 7'!$A:$J,6,0)</f>
        <v>2009</v>
      </c>
      <c r="O122" s="88" t="str">
        <f>VLOOKUP($A122,'[1]Регистрация 7'!$A:$J,8,0)</f>
        <v>Ленинский</v>
      </c>
      <c r="P122" s="88" t="str">
        <f>VLOOKUP($A122,'[1]Регистрация 7'!$A:$J,9,0)</f>
        <v>МБОУ "ЛИЦЕЙ" №136</v>
      </c>
    </row>
    <row r="123" spans="1:16" ht="15" customHeight="1" x14ac:dyDescent="0.25">
      <c r="A123" s="28">
        <v>1288</v>
      </c>
      <c r="B123" s="78" t="s">
        <v>239</v>
      </c>
      <c r="C123" s="79"/>
      <c r="D123" s="90">
        <v>-1</v>
      </c>
      <c r="E123" s="25" t="s">
        <v>11</v>
      </c>
      <c r="F123" s="96"/>
      <c r="G123" s="92"/>
      <c r="H123" s="96"/>
      <c r="I123" s="97"/>
      <c r="J123" s="95"/>
      <c r="K123" s="84">
        <f t="shared" si="0"/>
        <v>1</v>
      </c>
      <c r="L123" s="29"/>
      <c r="M123" s="27">
        <f>VLOOKUP($A123,'[1]Регистрация 7'!A:I,2,0)</f>
        <v>1</v>
      </c>
      <c r="N123" s="30">
        <f>VLOOKUP($A123,'[1]Регистрация 7'!$A:$J,6,0)</f>
        <v>39954</v>
      </c>
      <c r="O123" s="88" t="str">
        <f>VLOOKUP($A123,'[1]Регистрация 7'!$A:$J,8,0)</f>
        <v>Дзержинский</v>
      </c>
      <c r="P123" s="88" t="str">
        <f>VLOOKUP($A123,'[1]Регистрация 7'!$A:$J,9,0)</f>
        <v>муниципальное автономное общеобразовательное учреждение города Новосибирска "Гимназия №15 "Содружество"</v>
      </c>
    </row>
    <row r="124" spans="1:16" ht="15" customHeight="1" x14ac:dyDescent="0.25">
      <c r="A124" s="28">
        <v>1323</v>
      </c>
      <c r="B124" s="78" t="s">
        <v>240</v>
      </c>
      <c r="C124" s="24" t="s">
        <v>9</v>
      </c>
      <c r="D124" s="90">
        <v>-1</v>
      </c>
      <c r="E124" s="90">
        <v>-1</v>
      </c>
      <c r="F124" s="90">
        <v>-1</v>
      </c>
      <c r="G124" s="92"/>
      <c r="H124" s="96"/>
      <c r="I124" s="97"/>
      <c r="J124" s="95"/>
      <c r="K124" s="84">
        <f t="shared" si="0"/>
        <v>1</v>
      </c>
      <c r="L124" s="29"/>
      <c r="M124" s="27">
        <f>VLOOKUP($A124,'[1]Регистрация 7'!A:I,2,0)</f>
        <v>1</v>
      </c>
      <c r="N124" s="86">
        <f>VLOOKUP($A124,'[1]Регистрация 7'!$A:$J,6,0)</f>
        <v>2009</v>
      </c>
      <c r="O124" s="88" t="str">
        <f>VLOOKUP($A124,'[1]Регистрация 7'!$A:$J,8,0)</f>
        <v>Советский</v>
      </c>
      <c r="P124" s="88" t="str">
        <f>VLOOKUP($A124,'[1]Регистрация 7'!$A:$J,9,0)</f>
        <v>МБОУ СОШ 102</v>
      </c>
    </row>
    <row r="125" spans="1:16" ht="15" customHeight="1" x14ac:dyDescent="0.25">
      <c r="A125" s="28">
        <v>1592</v>
      </c>
      <c r="B125" s="78" t="s">
        <v>241</v>
      </c>
      <c r="C125" s="24" t="s">
        <v>9</v>
      </c>
      <c r="D125" s="90">
        <v>-2</v>
      </c>
      <c r="E125" s="90">
        <v>-1</v>
      </c>
      <c r="F125" s="92"/>
      <c r="G125" s="81"/>
      <c r="H125" s="81"/>
      <c r="I125" s="94"/>
      <c r="J125" s="95"/>
      <c r="K125" s="84">
        <f t="shared" si="0"/>
        <v>1</v>
      </c>
      <c r="L125" s="29"/>
      <c r="M125" s="27">
        <f>VLOOKUP($A125,'[1]Регистрация 7'!A:I,2,0)</f>
        <v>1</v>
      </c>
      <c r="N125" s="86">
        <f>VLOOKUP($A125,'[1]Регистрация 7'!$A:$J,6,0)</f>
        <v>2009</v>
      </c>
      <c r="O125" s="88" t="str">
        <f>VLOOKUP($A125,'[1]Регистрация 7'!$A:$J,8,0)</f>
        <v>Новосибирский</v>
      </c>
      <c r="P125" s="88" t="str">
        <f>VLOOKUP($A125,'[1]Регистрация 7'!$A:$J,9,0)</f>
        <v>МБОУ Краснообская СОШ №1</v>
      </c>
    </row>
    <row r="126" spans="1:16" ht="15" customHeight="1" x14ac:dyDescent="0.25">
      <c r="A126" s="28">
        <v>120</v>
      </c>
      <c r="B126" s="78" t="s">
        <v>242</v>
      </c>
      <c r="C126" s="79"/>
      <c r="D126" s="90">
        <v>-1</v>
      </c>
      <c r="E126" s="90">
        <v>-2</v>
      </c>
      <c r="F126" s="80"/>
      <c r="G126" s="90"/>
      <c r="H126" s="80"/>
      <c r="I126" s="97"/>
      <c r="J126" s="83"/>
      <c r="K126" s="84">
        <f t="shared" si="0"/>
        <v>0</v>
      </c>
      <c r="L126" s="29"/>
      <c r="M126" s="27">
        <f>VLOOKUP($A126,'[1]Регистрация 7'!A:I,2,0)</f>
        <v>1</v>
      </c>
      <c r="N126" s="86">
        <f>VLOOKUP($A126,'[1]Регистрация 7'!$A:$J,6,0)</f>
        <v>2010</v>
      </c>
      <c r="O126" s="88" t="str">
        <f>VLOOKUP($A126,'[1]Регистрация 7'!$A:$J,8,0)</f>
        <v>город Бердск</v>
      </c>
      <c r="P126" s="88" t="str">
        <f>VLOOKUP($A126,'[1]Регистрация 7'!$A:$J,9,0)</f>
        <v>МАОУ СОШ №4 города Бердска</v>
      </c>
    </row>
    <row r="127" spans="1:16" ht="15" customHeight="1" x14ac:dyDescent="0.25">
      <c r="A127" s="28">
        <v>142</v>
      </c>
      <c r="B127" s="78" t="s">
        <v>243</v>
      </c>
      <c r="C127" s="79"/>
      <c r="D127" s="90">
        <v>-1</v>
      </c>
      <c r="E127" s="90">
        <v>-1</v>
      </c>
      <c r="F127" s="80"/>
      <c r="G127" s="80"/>
      <c r="H127" s="80"/>
      <c r="I127" s="91"/>
      <c r="J127" s="83"/>
      <c r="K127" s="84">
        <f t="shared" si="0"/>
        <v>0</v>
      </c>
      <c r="L127" s="29"/>
      <c r="M127" s="27">
        <f>VLOOKUP($A127,'[1]Регистрация 7'!A:I,2,0)</f>
        <v>1</v>
      </c>
      <c r="N127" s="86">
        <f>VLOOKUP($A127,'[1]Регистрация 7'!$A:$J,6,0)</f>
        <v>2008</v>
      </c>
      <c r="O127" s="88" t="str">
        <f>VLOOKUP($A127,'[1]Регистрация 7'!$A:$J,8,0)</f>
        <v>Искитимский</v>
      </c>
      <c r="P127" s="88" t="str">
        <f>VLOOKUP($A127,'[1]Регистрация 7'!$A:$J,9,0)</f>
        <v>МБОУ СЛШ14</v>
      </c>
    </row>
    <row r="128" spans="1:16" ht="15" customHeight="1" x14ac:dyDescent="0.25">
      <c r="A128" s="28">
        <v>333</v>
      </c>
      <c r="B128" s="78" t="s">
        <v>244</v>
      </c>
      <c r="C128" s="79"/>
      <c r="D128" s="90">
        <v>-3</v>
      </c>
      <c r="E128" s="80"/>
      <c r="F128" s="90"/>
      <c r="G128" s="80"/>
      <c r="H128" s="80"/>
      <c r="I128" s="91"/>
      <c r="J128" s="83"/>
      <c r="K128" s="84">
        <f t="shared" si="0"/>
        <v>0</v>
      </c>
      <c r="L128" s="29"/>
      <c r="M128" s="27">
        <f>VLOOKUP($A128,'[1]Регистрация 7'!A:I,2,0)</f>
        <v>1</v>
      </c>
      <c r="N128" s="86">
        <f>VLOOKUP($A128,'[1]Регистрация 7'!$A:$J,6,0)</f>
        <v>2010</v>
      </c>
      <c r="O128" s="88" t="str">
        <f>VLOOKUP($A128,'[1]Регистрация 7'!$A:$J,8,0)</f>
        <v>город Бердск</v>
      </c>
      <c r="P128" s="88" t="str">
        <f>VLOOKUP($A128,'[1]Регистрация 7'!$A:$J,9,0)</f>
        <v>МАОУ СОШ №4 города Бердска</v>
      </c>
    </row>
    <row r="129" spans="1:16" ht="15" customHeight="1" x14ac:dyDescent="0.25">
      <c r="A129" s="28">
        <v>456</v>
      </c>
      <c r="B129" s="78" t="s">
        <v>245</v>
      </c>
      <c r="C129" s="79"/>
      <c r="D129" s="80"/>
      <c r="E129" s="80"/>
      <c r="F129" s="80"/>
      <c r="G129" s="81"/>
      <c r="H129" s="81"/>
      <c r="I129" s="94"/>
      <c r="J129" s="83"/>
      <c r="K129" s="84">
        <f t="shared" si="0"/>
        <v>0</v>
      </c>
      <c r="L129" s="29"/>
      <c r="M129" s="27">
        <f>VLOOKUP($A129,'[1]Регистрация 7'!A:I,2,0)</f>
        <v>1</v>
      </c>
      <c r="N129" s="86">
        <f>VLOOKUP($A129,'[1]Регистрация 7'!$A:$J,6,0)</f>
        <v>2009</v>
      </c>
      <c r="O129" s="88" t="str">
        <f>VLOOKUP($A129,'[1]Регистрация 7'!$A:$J,8,0)</f>
        <v>Ленинский</v>
      </c>
      <c r="P129" s="88" t="str">
        <f>VLOOKUP($A129,'[1]Регистрация 7'!$A:$J,9,0)</f>
        <v>МБОУ Лицей 136 имени Героя РФ Сидорова Р. В.</v>
      </c>
    </row>
    <row r="130" spans="1:16" ht="15" customHeight="1" x14ac:dyDescent="0.25">
      <c r="A130" s="28">
        <v>580</v>
      </c>
      <c r="B130" s="78" t="s">
        <v>246</v>
      </c>
      <c r="C130" s="103"/>
      <c r="D130" s="90">
        <v>-1</v>
      </c>
      <c r="E130" s="92"/>
      <c r="F130" s="92"/>
      <c r="G130" s="92"/>
      <c r="H130" s="92"/>
      <c r="I130" s="97"/>
      <c r="J130" s="95"/>
      <c r="K130" s="84">
        <f t="shared" si="0"/>
        <v>0</v>
      </c>
      <c r="L130" s="29"/>
      <c r="M130" s="27">
        <f>VLOOKUP($A130,'[1]Регистрация 7'!A:I,2,0)</f>
        <v>1</v>
      </c>
      <c r="N130" s="30">
        <f>VLOOKUP($A130,'[1]Регистрация 7'!$A:$J,6,0)</f>
        <v>40026</v>
      </c>
      <c r="O130" s="88" t="str">
        <f>VLOOKUP($A130,'[1]Регистрация 7'!$A:$J,8,0)</f>
        <v>Дзержинский</v>
      </c>
      <c r="P130" s="88" t="str">
        <f>VLOOKUP($A130,'[1]Регистрация 7'!$A:$J,9,0)</f>
        <v>муниципальное автономное общеобразовательное учреждение города Новосибирска "Гимназия №15 "Содружество"</v>
      </c>
    </row>
    <row r="131" spans="1:16" ht="15" customHeight="1" x14ac:dyDescent="0.25">
      <c r="A131" s="28">
        <v>771</v>
      </c>
      <c r="B131" s="78" t="s">
        <v>247</v>
      </c>
      <c r="C131" s="89">
        <v>-1</v>
      </c>
      <c r="D131" s="80"/>
      <c r="E131" s="80"/>
      <c r="F131" s="80"/>
      <c r="G131" s="80"/>
      <c r="H131" s="90"/>
      <c r="I131" s="91"/>
      <c r="J131" s="83"/>
      <c r="K131" s="84">
        <f t="shared" si="0"/>
        <v>0</v>
      </c>
      <c r="L131" s="29"/>
      <c r="M131" s="27">
        <f>VLOOKUP($A131,'[1]Регистрация 7'!A:I,2,0)</f>
        <v>1</v>
      </c>
      <c r="N131" s="86">
        <f>VLOOKUP($A131,'[1]Регистрация 7'!$A:$J,6,0)</f>
        <v>2009</v>
      </c>
      <c r="O131" s="88" t="str">
        <f>VLOOKUP($A131,'[1]Регистрация 7'!$A:$J,8,0)</f>
        <v>Ленинский</v>
      </c>
      <c r="P131" s="88" t="str">
        <f>VLOOKUP($A131,'[1]Регистрация 7'!$A:$J,9,0)</f>
        <v>МБОУ СОШ №27</v>
      </c>
    </row>
    <row r="132" spans="1:16" ht="15" customHeight="1" x14ac:dyDescent="0.25">
      <c r="A132" s="28">
        <v>1154</v>
      </c>
      <c r="B132" s="78" t="s">
        <v>248</v>
      </c>
      <c r="C132" s="79"/>
      <c r="D132" s="80"/>
      <c r="E132" s="80"/>
      <c r="F132" s="80"/>
      <c r="G132" s="80"/>
      <c r="H132" s="81"/>
      <c r="I132" s="91"/>
      <c r="J132" s="83"/>
      <c r="K132" s="84">
        <f t="shared" si="0"/>
        <v>0</v>
      </c>
      <c r="L132" s="29"/>
      <c r="M132" s="27">
        <f>VLOOKUP($A132,'[1]Регистрация 7'!A:I,2,0)</f>
        <v>1</v>
      </c>
      <c r="N132" s="33">
        <f>VLOOKUP($A132,'[1]Регистрация 7'!$A:$J,6,0)</f>
        <v>39987</v>
      </c>
      <c r="O132" s="88" t="str">
        <f>VLOOKUP($A132,'[1]Регистрация 7'!$A:$J,8,0)</f>
        <v>Искитимский</v>
      </c>
      <c r="P132" s="88" t="str">
        <f>VLOOKUP($A132,'[1]Регистрация 7'!$A:$J,9,0)</f>
        <v>МБОУ СОШ №14</v>
      </c>
    </row>
    <row r="133" spans="1:16" ht="15" customHeight="1" x14ac:dyDescent="0.25">
      <c r="A133" s="28">
        <v>1255</v>
      </c>
      <c r="B133" s="78" t="s">
        <v>249</v>
      </c>
      <c r="C133" s="89"/>
      <c r="D133" s="96"/>
      <c r="E133" s="92"/>
      <c r="F133" s="80"/>
      <c r="G133" s="81"/>
      <c r="H133" s="81"/>
      <c r="I133" s="94"/>
      <c r="J133" s="95"/>
      <c r="K133" s="84">
        <f t="shared" si="0"/>
        <v>0</v>
      </c>
      <c r="L133" s="29"/>
      <c r="M133" s="27">
        <f>VLOOKUP($A133,'[1]Регистрация 7'!A:I,2,0)</f>
        <v>1</v>
      </c>
      <c r="N133" s="86">
        <f>VLOOKUP($A133,'[1]Регистрация 7'!$A:$J,6,0)</f>
        <v>2009</v>
      </c>
      <c r="O133" s="88" t="str">
        <f>VLOOKUP($A133,'[1]Регистрация 7'!$A:$J,8,0)</f>
        <v>Октябрьский</v>
      </c>
      <c r="P133" s="88" t="str">
        <f>VLOOKUP($A133,'[1]Регистрация 7'!$A:$J,9,0)</f>
        <v>МБОУ СОШ 2</v>
      </c>
    </row>
    <row r="134" spans="1:16" ht="15" customHeight="1" x14ac:dyDescent="0.25">
      <c r="A134" s="28">
        <v>1378</v>
      </c>
      <c r="B134" s="78" t="s">
        <v>250</v>
      </c>
      <c r="C134" s="79"/>
      <c r="D134" s="96"/>
      <c r="E134" s="80"/>
      <c r="F134" s="80"/>
      <c r="G134" s="80"/>
      <c r="H134" s="81"/>
      <c r="I134" s="91"/>
      <c r="J134" s="83"/>
      <c r="K134" s="84">
        <f t="shared" si="0"/>
        <v>0</v>
      </c>
      <c r="L134" s="29"/>
      <c r="M134" s="27">
        <f>VLOOKUP($A134,'[1]Регистрация 7'!A:I,2,0)</f>
        <v>1</v>
      </c>
      <c r="N134" s="86">
        <f>VLOOKUP($A134,'[1]Регистрация 7'!$A:$J,6,0)</f>
        <v>2008</v>
      </c>
      <c r="O134" s="88" t="str">
        <f>VLOOKUP($A134,'[1]Регистрация 7'!$A:$J,8,0)</f>
        <v>Центральный</v>
      </c>
      <c r="P134" s="88" t="str">
        <f>VLOOKUP($A134,'[1]Регистрация 7'!$A:$J,9,0)</f>
        <v>МБОУ СОШ №29</v>
      </c>
    </row>
    <row r="135" spans="1:16" ht="15" customHeight="1" x14ac:dyDescent="0.25">
      <c r="A135" s="28">
        <v>1479</v>
      </c>
      <c r="B135" s="78" t="s">
        <v>251</v>
      </c>
      <c r="C135" s="89">
        <v>-1</v>
      </c>
      <c r="D135" s="90">
        <v>-1</v>
      </c>
      <c r="E135" s="90">
        <v>-1</v>
      </c>
      <c r="F135" s="90">
        <v>-1</v>
      </c>
      <c r="G135" s="80"/>
      <c r="H135" s="80"/>
      <c r="I135" s="91"/>
      <c r="J135" s="83"/>
      <c r="K135" s="84">
        <f t="shared" si="0"/>
        <v>0</v>
      </c>
      <c r="L135" s="29"/>
      <c r="M135" s="27">
        <f>VLOOKUP($A135,'[1]Регистрация 7'!A:I,2,0)</f>
        <v>1</v>
      </c>
      <c r="N135" s="86">
        <f>VLOOKUP($A135,'[1]Регистрация 7'!$A:$J,6,0)</f>
        <v>2009</v>
      </c>
      <c r="O135" s="88" t="str">
        <f>VLOOKUP($A135,'[1]Регистрация 7'!$A:$J,8,0)</f>
        <v>Новосибирский</v>
      </c>
      <c r="P135" s="88" t="str">
        <f>VLOOKUP($A135,'[1]Регистрация 7'!$A:$J,9,0)</f>
        <v>Муниципальное автономное общеобразовательное учреждение Новосибирского района Новосибирской области - лицей № 13 п. Краснообск</v>
      </c>
    </row>
    <row r="136" spans="1:16" ht="15" customHeight="1" x14ac:dyDescent="0.25">
      <c r="A136" s="28">
        <v>1536</v>
      </c>
      <c r="B136" s="78" t="s">
        <v>252</v>
      </c>
      <c r="C136" s="34"/>
      <c r="D136" s="96"/>
      <c r="E136" s="92"/>
      <c r="F136" s="92"/>
      <c r="G136" s="81"/>
      <c r="H136" s="81"/>
      <c r="I136" s="94"/>
      <c r="J136" s="95"/>
      <c r="K136" s="84">
        <f t="shared" si="0"/>
        <v>0</v>
      </c>
      <c r="L136" s="29"/>
      <c r="M136" s="27">
        <f>VLOOKUP($A136,'[1]Регистрация 7'!A:I,2,0)</f>
        <v>1</v>
      </c>
      <c r="N136" s="86">
        <f>VLOOKUP($A136,'[1]Регистрация 7'!$A:$J,6,0)</f>
        <v>2008</v>
      </c>
      <c r="O136" s="88" t="str">
        <f>VLOOKUP($A136,'[1]Регистрация 7'!$A:$J,8,0)</f>
        <v>Ленинский</v>
      </c>
      <c r="P136" s="88" t="str">
        <f>VLOOKUP($A136,'[1]Регистрация 7'!$A:$J,9,0)</f>
        <v>МБОУ "Новосибирская классическая гимназия №17"</v>
      </c>
    </row>
    <row r="137" spans="1:16" ht="15" customHeight="1" x14ac:dyDescent="0.25">
      <c r="A137" s="35">
        <v>85</v>
      </c>
      <c r="B137" s="36" t="s">
        <v>253</v>
      </c>
      <c r="C137" s="37"/>
      <c r="D137" s="38"/>
      <c r="E137" s="38"/>
      <c r="F137" s="38"/>
      <c r="G137" s="38"/>
      <c r="H137" s="38"/>
      <c r="I137" s="39"/>
      <c r="J137" s="40"/>
      <c r="K137" s="41">
        <f t="shared" si="0"/>
        <v>0</v>
      </c>
      <c r="L137" s="42"/>
      <c r="M137" s="43">
        <f>VLOOKUP($A137,'[1]Регистрация 7'!A:I,2,0)</f>
        <v>0</v>
      </c>
      <c r="N137" s="44">
        <f>VLOOKUP($A137,'[1]Регистрация 7'!$A:$J,6,0)</f>
        <v>2009</v>
      </c>
      <c r="O137" s="45" t="str">
        <f>VLOOKUP($A137,'[1]Регистрация 7'!$A:$J,8,0)</f>
        <v>р. п. Красснообск</v>
      </c>
      <c r="P137" s="45" t="str">
        <f>VLOOKUP($A137,'[1]Регистрация 7'!$A:$J,9,0)</f>
        <v>МАОУ Лицей №13</v>
      </c>
    </row>
    <row r="138" spans="1:16" ht="15" customHeight="1" x14ac:dyDescent="0.25">
      <c r="A138" s="35">
        <v>96</v>
      </c>
      <c r="B138" s="36" t="s">
        <v>254</v>
      </c>
      <c r="C138" s="37"/>
      <c r="D138" s="38"/>
      <c r="E138" s="38"/>
      <c r="F138" s="38"/>
      <c r="G138" s="38"/>
      <c r="H138" s="38"/>
      <c r="I138" s="46"/>
      <c r="J138" s="40"/>
      <c r="K138" s="41">
        <f t="shared" si="0"/>
        <v>0</v>
      </c>
      <c r="L138" s="42"/>
      <c r="M138" s="43">
        <f>VLOOKUP($A138,'[1]Регистрация 7'!A:I,2,0)</f>
        <v>0</v>
      </c>
      <c r="N138" s="44">
        <f>VLOOKUP($A138,'[1]Регистрация 7'!$A:$J,6,0)</f>
        <v>2009</v>
      </c>
      <c r="O138" s="45" t="str">
        <f>VLOOKUP($A138,'[1]Регистрация 7'!$A:$J,8,0)</f>
        <v>Новосибирская область, р. п. Краснобск</v>
      </c>
      <c r="P138" s="45" t="str">
        <f>VLOOKUP($A138,'[1]Регистрация 7'!$A:$J,9,0)</f>
        <v>МАОУ Лицей N° 13 р. п. Краснообска</v>
      </c>
    </row>
    <row r="139" spans="1:16" ht="15" customHeight="1" x14ac:dyDescent="0.25">
      <c r="A139" s="35">
        <v>344</v>
      </c>
      <c r="B139" s="36" t="s">
        <v>255</v>
      </c>
      <c r="C139" s="37"/>
      <c r="D139" s="38"/>
      <c r="E139" s="38"/>
      <c r="F139" s="38"/>
      <c r="G139" s="47"/>
      <c r="H139" s="38"/>
      <c r="I139" s="48"/>
      <c r="J139" s="40"/>
      <c r="K139" s="41">
        <f t="shared" si="0"/>
        <v>0</v>
      </c>
      <c r="L139" s="42"/>
      <c r="M139" s="43">
        <f>VLOOKUP($A139,'[1]Регистрация 7'!A:I,2,0)</f>
        <v>0</v>
      </c>
      <c r="N139" s="44">
        <f>VLOOKUP($A139,'[1]Регистрация 7'!$A:$J,6,0)</f>
        <v>2009</v>
      </c>
      <c r="O139" s="45" t="str">
        <f>VLOOKUP($A139,'[1]Регистрация 7'!$A:$J,8,0)</f>
        <v>Центральный</v>
      </c>
      <c r="P139" s="45" t="str">
        <f>VLOOKUP($A139,'[1]Регистрация 7'!$A:$J,9,0)</f>
        <v>МАОУ "Гимназия №1"</v>
      </c>
    </row>
    <row r="140" spans="1:16" ht="15" customHeight="1" x14ac:dyDescent="0.25">
      <c r="A140" s="35">
        <v>366</v>
      </c>
      <c r="B140" s="36" t="s">
        <v>256</v>
      </c>
      <c r="C140" s="37"/>
      <c r="D140" s="49"/>
      <c r="E140" s="38"/>
      <c r="F140" s="38"/>
      <c r="G140" s="50"/>
      <c r="H140" s="47"/>
      <c r="I140" s="39"/>
      <c r="J140" s="51"/>
      <c r="K140" s="41">
        <f t="shared" si="0"/>
        <v>0</v>
      </c>
      <c r="L140" s="42"/>
      <c r="M140" s="43">
        <f>VLOOKUP($A140,'[1]Регистрация 7'!A:I,2,0)</f>
        <v>0</v>
      </c>
      <c r="N140" s="44">
        <f>VLOOKUP($A140,'[1]Регистрация 7'!$A:$J,6,0)</f>
        <v>2009</v>
      </c>
      <c r="O140" s="45" t="str">
        <f>VLOOKUP($A140,'[1]Регистрация 7'!$A:$J,8,0)</f>
        <v>Новосибирский</v>
      </c>
      <c r="P140" s="45" t="str">
        <f>VLOOKUP($A140,'[1]Регистрация 7'!$A:$J,9,0)</f>
        <v>Муниципальное автономное общеобразовательное учреждение Новосибирского района Новосибирской области - лицей № 13 п. Краснообск</v>
      </c>
    </row>
    <row r="141" spans="1:16" ht="15" customHeight="1" x14ac:dyDescent="0.25">
      <c r="A141" s="35">
        <v>377</v>
      </c>
      <c r="B141" s="36" t="s">
        <v>257</v>
      </c>
      <c r="C141" s="37"/>
      <c r="D141" s="38"/>
      <c r="E141" s="38"/>
      <c r="F141" s="38"/>
      <c r="G141" s="38"/>
      <c r="H141" s="50"/>
      <c r="I141" s="52"/>
      <c r="J141" s="40"/>
      <c r="K141" s="41">
        <f t="shared" si="0"/>
        <v>0</v>
      </c>
      <c r="L141" s="42"/>
      <c r="M141" s="43">
        <f>VLOOKUP($A141,'[1]Регистрация 7'!A:I,2,0)</f>
        <v>0</v>
      </c>
      <c r="N141" s="44">
        <f>VLOOKUP($A141,'[1]Регистрация 7'!$A:$J,6,0)</f>
        <v>2009</v>
      </c>
      <c r="O141" s="45" t="str">
        <f>VLOOKUP($A141,'[1]Регистрация 7'!$A:$J,8,0)</f>
        <v>Бердск</v>
      </c>
      <c r="P141" s="45" t="str">
        <f>VLOOKUP($A141,'[1]Регистрация 7'!$A:$J,9,0)</f>
        <v>МАОУ "Лицей 7"</v>
      </c>
    </row>
    <row r="142" spans="1:16" ht="15" customHeight="1" x14ac:dyDescent="0.25">
      <c r="A142" s="35">
        <v>401</v>
      </c>
      <c r="B142" s="36" t="s">
        <v>258</v>
      </c>
      <c r="C142" s="53"/>
      <c r="D142" s="50"/>
      <c r="E142" s="38"/>
      <c r="F142" s="38"/>
      <c r="G142" s="38"/>
      <c r="H142" s="38"/>
      <c r="I142" s="39"/>
      <c r="J142" s="40"/>
      <c r="K142" s="41">
        <f t="shared" si="0"/>
        <v>0</v>
      </c>
      <c r="L142" s="42"/>
      <c r="M142" s="43">
        <f>VLOOKUP($A142,'[1]Регистрация 7'!A:I,2,0)</f>
        <v>0</v>
      </c>
      <c r="N142" s="44">
        <f>VLOOKUP($A142,'[1]Регистрация 7'!$A:$J,6,0)</f>
        <v>2009</v>
      </c>
      <c r="O142" s="45" t="str">
        <f>VLOOKUP($A142,'[1]Регистрация 7'!$A:$J,8,0)</f>
        <v>Октябрьский</v>
      </c>
      <c r="P142" s="45" t="str">
        <f>VLOOKUP($A142,'[1]Регистрация 7'!$A:$J,9,0)</f>
        <v>муниципальное автономное общеобразовательное учреждение города Новосибирска "Лицей №185"</v>
      </c>
    </row>
    <row r="143" spans="1:16" ht="15" customHeight="1" x14ac:dyDescent="0.25">
      <c r="A143" s="35">
        <v>412</v>
      </c>
      <c r="B143" s="36" t="s">
        <v>259</v>
      </c>
      <c r="C143" s="37"/>
      <c r="D143" s="38"/>
      <c r="E143" s="38"/>
      <c r="F143" s="38"/>
      <c r="G143" s="38"/>
      <c r="H143" s="38"/>
      <c r="I143" s="46"/>
      <c r="J143" s="40"/>
      <c r="K143" s="41">
        <f t="shared" si="0"/>
        <v>0</v>
      </c>
      <c r="L143" s="42"/>
      <c r="M143" s="43">
        <f>VLOOKUP($A143,'[1]Регистрация 7'!A:I,2,0)</f>
        <v>0</v>
      </c>
      <c r="N143" s="44">
        <f>VLOOKUP($A143,'[1]Регистрация 7'!$A:$J,6,0)</f>
        <v>2009</v>
      </c>
      <c r="O143" s="45" t="str">
        <f>VLOOKUP($A143,'[1]Регистрация 7'!$A:$J,8,0)</f>
        <v>Тогучинский</v>
      </c>
      <c r="P143" s="45" t="str">
        <f>VLOOKUP($A143,'[1]Регистрация 7'!$A:$J,9,0)</f>
        <v>МКОУ Тогучинского района "Тогучинсаая средняя школа 1"</v>
      </c>
    </row>
    <row r="144" spans="1:16" ht="15" customHeight="1" x14ac:dyDescent="0.25">
      <c r="A144" s="35">
        <v>434</v>
      </c>
      <c r="B144" s="36" t="s">
        <v>260</v>
      </c>
      <c r="C144" s="37"/>
      <c r="D144" s="50"/>
      <c r="E144" s="50"/>
      <c r="F144" s="38"/>
      <c r="G144" s="38"/>
      <c r="H144" s="54"/>
      <c r="I144" s="52"/>
      <c r="J144" s="51"/>
      <c r="K144" s="41">
        <f t="shared" si="0"/>
        <v>0</v>
      </c>
      <c r="L144" s="42"/>
      <c r="M144" s="43">
        <f>VLOOKUP($A144,'[1]Регистрация 7'!A:I,2,0)</f>
        <v>0</v>
      </c>
      <c r="N144" s="44">
        <f>VLOOKUP($A144,'[1]Регистрация 7'!$A:$J,6,0)</f>
        <v>2009</v>
      </c>
      <c r="O144" s="45" t="str">
        <f>VLOOKUP($A144,'[1]Регистрация 7'!$A:$J,8,0)</f>
        <v>Заельцовский</v>
      </c>
      <c r="P144" s="45" t="str">
        <f>VLOOKUP($A144,'[1]Регистрация 7'!$A:$J,9,0)</f>
        <v>МБОУ Лицей №200</v>
      </c>
    </row>
    <row r="145" spans="1:16" ht="15" customHeight="1" x14ac:dyDescent="0.25">
      <c r="A145" s="35">
        <v>445</v>
      </c>
      <c r="B145" s="36" t="s">
        <v>261</v>
      </c>
      <c r="C145" s="37"/>
      <c r="D145" s="38"/>
      <c r="E145" s="38"/>
      <c r="F145" s="38"/>
      <c r="G145" s="38"/>
      <c r="H145" s="38"/>
      <c r="I145" s="39"/>
      <c r="J145" s="40"/>
      <c r="K145" s="41">
        <f t="shared" si="0"/>
        <v>0</v>
      </c>
      <c r="L145" s="42"/>
      <c r="M145" s="43">
        <f>VLOOKUP($A145,'[1]Регистрация 7'!A:I,2,0)</f>
        <v>0</v>
      </c>
      <c r="N145" s="44">
        <f>VLOOKUP($A145,'[1]Регистрация 7'!$A:$J,6,0)</f>
        <v>2009</v>
      </c>
      <c r="O145" s="45" t="str">
        <f>VLOOKUP($A145,'[1]Регистрация 7'!$A:$J,8,0)</f>
        <v>Кировский</v>
      </c>
      <c r="P145" s="45" t="str">
        <f>VLOOKUP($A145,'[1]Регистрация 7'!$A:$J,9,0)</f>
        <v>Муниципальное бюджетное общеобразовательное учреждение г. Новосибирска «Средняя общеобразовательная школа № 196» (МБОУ СОШ № 196)</v>
      </c>
    </row>
    <row r="146" spans="1:16" ht="15" customHeight="1" x14ac:dyDescent="0.25">
      <c r="A146" s="35">
        <v>478</v>
      </c>
      <c r="B146" s="36" t="s">
        <v>262</v>
      </c>
      <c r="C146" s="55"/>
      <c r="D146" s="54"/>
      <c r="E146" s="50"/>
      <c r="F146" s="50"/>
      <c r="G146" s="54"/>
      <c r="H146" s="54"/>
      <c r="I146" s="52"/>
      <c r="J146" s="51"/>
      <c r="K146" s="41">
        <f t="shared" si="0"/>
        <v>0</v>
      </c>
      <c r="L146" s="42"/>
      <c r="M146" s="43">
        <f>VLOOKUP($A146,'[1]Регистрация 7'!A:I,2,0)</f>
        <v>0</v>
      </c>
      <c r="N146" s="44">
        <f>VLOOKUP($A146,'[1]Регистрация 7'!$A:$J,6,0)</f>
        <v>2009</v>
      </c>
      <c r="O146" s="45" t="str">
        <f>VLOOKUP($A146,'[1]Регистрация 7'!$A:$J,8,0)</f>
        <v>Советский</v>
      </c>
      <c r="P146" s="45" t="str">
        <f>VLOOKUP($A146,'[1]Регистрация 7'!$A:$J,9,0)</f>
        <v>МБОУ гимназия №5</v>
      </c>
    </row>
    <row r="147" spans="1:16" ht="15" customHeight="1" x14ac:dyDescent="0.25">
      <c r="A147" s="35">
        <v>489</v>
      </c>
      <c r="B147" s="36" t="s">
        <v>263</v>
      </c>
      <c r="C147" s="37"/>
      <c r="D147" s="38"/>
      <c r="E147" s="38"/>
      <c r="F147" s="38"/>
      <c r="G147" s="38"/>
      <c r="H147" s="38"/>
      <c r="I147" s="46"/>
      <c r="J147" s="40"/>
      <c r="K147" s="41">
        <f t="shared" si="0"/>
        <v>0</v>
      </c>
      <c r="L147" s="42"/>
      <c r="M147" s="43">
        <f>VLOOKUP($A147,'[1]Регистрация 7'!A:I,2,0)</f>
        <v>0</v>
      </c>
      <c r="N147" s="44">
        <f>VLOOKUP($A147,'[1]Регистрация 7'!$A:$J,6,0)</f>
        <v>2009</v>
      </c>
      <c r="O147" s="45" t="str">
        <f>VLOOKUP($A147,'[1]Регистрация 7'!$A:$J,8,0)</f>
        <v>Железнодорожный</v>
      </c>
      <c r="P147" s="45" t="str">
        <f>VLOOKUP($A147,'[1]Регистрация 7'!$A:$J,9,0)</f>
        <v>МАОУ "Лицей 9"</v>
      </c>
    </row>
    <row r="148" spans="1:16" ht="15" customHeight="1" x14ac:dyDescent="0.25">
      <c r="A148" s="35">
        <v>579</v>
      </c>
      <c r="B148" s="36" t="s">
        <v>264</v>
      </c>
      <c r="C148" s="37"/>
      <c r="D148" s="50"/>
      <c r="E148" s="50"/>
      <c r="F148" s="47"/>
      <c r="G148" s="54"/>
      <c r="H148" s="54"/>
      <c r="I148" s="52"/>
      <c r="J148" s="51"/>
      <c r="K148" s="41">
        <f t="shared" si="0"/>
        <v>0</v>
      </c>
      <c r="L148" s="42"/>
      <c r="M148" s="43">
        <f>VLOOKUP($A148,'[1]Регистрация 7'!A:I,2,0)</f>
        <v>0</v>
      </c>
      <c r="N148" s="44">
        <f>VLOOKUP($A148,'[1]Регистрация 7'!$A:$J,6,0)</f>
        <v>2009</v>
      </c>
      <c r="O148" s="45" t="str">
        <f>VLOOKUP($A148,'[1]Регистрация 7'!$A:$J,8,0)</f>
        <v>Ленинский</v>
      </c>
      <c r="P148" s="45" t="str">
        <f>VLOOKUP($A148,'[1]Регистрация 7'!$A:$J,9,0)</f>
        <v>МБОУ "Гимназия №16 "Французская"</v>
      </c>
    </row>
    <row r="149" spans="1:16" ht="15" customHeight="1" x14ac:dyDescent="0.25">
      <c r="A149" s="35">
        <v>658</v>
      </c>
      <c r="B149" s="36" t="s">
        <v>265</v>
      </c>
      <c r="C149" s="37"/>
      <c r="D149" s="38"/>
      <c r="E149" s="49"/>
      <c r="F149" s="38"/>
      <c r="G149" s="38"/>
      <c r="H149" s="54"/>
      <c r="I149" s="48"/>
      <c r="J149" s="40"/>
      <c r="K149" s="41">
        <f t="shared" si="0"/>
        <v>0</v>
      </c>
      <c r="L149" s="42"/>
      <c r="M149" s="43">
        <f>VLOOKUP($A149,'[1]Регистрация 7'!A:I,2,0)</f>
        <v>0</v>
      </c>
      <c r="N149" s="44">
        <f>VLOOKUP($A149,'[1]Регистрация 7'!$A:$J,6,0)</f>
        <v>2009</v>
      </c>
      <c r="O149" s="45" t="str">
        <f>VLOOKUP($A149,'[1]Регистрация 7'!$A:$J,8,0)</f>
        <v>Октябрьский</v>
      </c>
      <c r="P149" s="45" t="str">
        <f>VLOOKUP($A149,'[1]Регистрация 7'!$A:$J,9,0)</f>
        <v>МАОУ Гимназия 11 "Гармония"</v>
      </c>
    </row>
    <row r="150" spans="1:16" ht="15" customHeight="1" x14ac:dyDescent="0.25">
      <c r="A150" s="35">
        <v>681</v>
      </c>
      <c r="B150" s="36" t="s">
        <v>266</v>
      </c>
      <c r="C150" s="37"/>
      <c r="D150" s="38"/>
      <c r="E150" s="38"/>
      <c r="F150" s="38"/>
      <c r="G150" s="38"/>
      <c r="H150" s="50"/>
      <c r="I150" s="48"/>
      <c r="J150" s="40"/>
      <c r="K150" s="41">
        <f t="shared" si="0"/>
        <v>0</v>
      </c>
      <c r="L150" s="42"/>
      <c r="M150" s="43">
        <f>VLOOKUP($A150,'[1]Регистрация 7'!A:I,2,0)</f>
        <v>0</v>
      </c>
      <c r="N150" s="44">
        <f>VLOOKUP($A150,'[1]Регистрация 7'!$A:$J,6,0)</f>
        <v>2009</v>
      </c>
      <c r="O150" s="45" t="str">
        <f>VLOOKUP($A150,'[1]Регистрация 7'!$A:$J,8,0)</f>
        <v>Октябрьский</v>
      </c>
      <c r="P150" s="45" t="str">
        <f>VLOOKUP($A150,'[1]Регистрация 7'!$A:$J,9,0)</f>
        <v>МАОУ "гимназия 11 Гармония"</v>
      </c>
    </row>
    <row r="151" spans="1:16" ht="15" customHeight="1" x14ac:dyDescent="0.25">
      <c r="A151" s="35">
        <v>715</v>
      </c>
      <c r="B151" s="36" t="s">
        <v>267</v>
      </c>
      <c r="C151" s="55"/>
      <c r="D151" s="54"/>
      <c r="E151" s="38"/>
      <c r="F151" s="50"/>
      <c r="G151" s="38"/>
      <c r="H151" s="54"/>
      <c r="I151" s="52"/>
      <c r="J151" s="51"/>
      <c r="K151" s="41">
        <f t="shared" si="0"/>
        <v>0</v>
      </c>
      <c r="L151" s="42"/>
      <c r="M151" s="43">
        <f>VLOOKUP($A151,'[1]Регистрация 7'!A:I,2,0)</f>
        <v>0</v>
      </c>
      <c r="N151" s="44">
        <f>VLOOKUP($A151,'[1]Регистрация 7'!$A:$J,6,0)</f>
        <v>2009</v>
      </c>
      <c r="O151" s="45" t="str">
        <f>VLOOKUP($A151,'[1]Регистрация 7'!$A:$J,8,0)</f>
        <v>Советский</v>
      </c>
      <c r="P151" s="45" t="str">
        <f>VLOOKUP($A151,'[1]Регистрация 7'!$A:$J,9,0)</f>
        <v>МБОУ СОШ 102</v>
      </c>
    </row>
    <row r="152" spans="1:16" ht="15" customHeight="1" x14ac:dyDescent="0.25">
      <c r="A152" s="35">
        <v>748</v>
      </c>
      <c r="B152" s="36" t="s">
        <v>268</v>
      </c>
      <c r="C152" s="37"/>
      <c r="D152" s="38"/>
      <c r="E152" s="38"/>
      <c r="F152" s="38"/>
      <c r="G152" s="50"/>
      <c r="H152" s="38"/>
      <c r="I152" s="48"/>
      <c r="J152" s="40"/>
      <c r="K152" s="41">
        <f t="shared" si="0"/>
        <v>0</v>
      </c>
      <c r="L152" s="42"/>
      <c r="M152" s="43">
        <f>VLOOKUP($A152,'[1]Регистрация 7'!A:I,2,0)</f>
        <v>0</v>
      </c>
      <c r="N152" s="44">
        <f>VLOOKUP($A152,'[1]Регистрация 7'!$A:$J,6,0)</f>
        <v>2009</v>
      </c>
      <c r="O152" s="45" t="str">
        <f>VLOOKUP($A152,'[1]Регистрация 7'!$A:$J,8,0)</f>
        <v>Железнодорожный</v>
      </c>
      <c r="P152" s="45" t="str">
        <f>VLOOKUP($A152,'[1]Регистрация 7'!$A:$J,9,0)</f>
        <v>МАОУ "Лицей №9"</v>
      </c>
    </row>
    <row r="153" spans="1:16" ht="15" customHeight="1" x14ac:dyDescent="0.25">
      <c r="A153" s="35">
        <v>793</v>
      </c>
      <c r="B153" s="36" t="s">
        <v>269</v>
      </c>
      <c r="C153" s="37"/>
      <c r="D153" s="38"/>
      <c r="E153" s="38"/>
      <c r="F153" s="38"/>
      <c r="G153" s="54"/>
      <c r="H153" s="54"/>
      <c r="I153" s="46"/>
      <c r="J153" s="40"/>
      <c r="K153" s="41">
        <f t="shared" si="0"/>
        <v>0</v>
      </c>
      <c r="L153" s="42"/>
      <c r="M153" s="43">
        <f>VLOOKUP($A153,'[1]Регистрация 7'!A:I,2,0)</f>
        <v>0</v>
      </c>
      <c r="N153" s="44">
        <f>VLOOKUP($A153,'[1]Регистрация 7'!$A:$J,6,0)</f>
        <v>2009</v>
      </c>
      <c r="O153" s="45" t="str">
        <f>VLOOKUP($A153,'[1]Регистрация 7'!$A:$J,8,0)</f>
        <v>Новосибирский</v>
      </c>
      <c r="P153" s="45" t="str">
        <f>VLOOKUP($A153,'[1]Регистрация 7'!$A:$J,9,0)</f>
        <v>МБОУ Краснообская СОШ №1</v>
      </c>
    </row>
    <row r="154" spans="1:16" x14ac:dyDescent="0.25">
      <c r="A154" s="35">
        <v>805</v>
      </c>
      <c r="B154" s="36" t="s">
        <v>270</v>
      </c>
      <c r="C154" s="37"/>
      <c r="D154" s="38"/>
      <c r="E154" s="38"/>
      <c r="F154" s="50"/>
      <c r="G154" s="47"/>
      <c r="H154" s="49"/>
      <c r="I154" s="39"/>
      <c r="J154" s="51"/>
      <c r="K154" s="41">
        <f t="shared" si="0"/>
        <v>0</v>
      </c>
      <c r="L154" s="42"/>
      <c r="M154" s="43">
        <f>VLOOKUP($A154,'[1]Регистрация 7'!A:I,2,0)</f>
        <v>0</v>
      </c>
      <c r="N154" s="44">
        <f>VLOOKUP($A154,'[1]Регистрация 7'!$A:$J,6,0)</f>
        <v>0</v>
      </c>
      <c r="O154" s="45">
        <f>VLOOKUP($A154,'[1]Регистрация 7'!$A:$J,8,0)</f>
        <v>0</v>
      </c>
      <c r="P154" s="45" t="str">
        <f>VLOOKUP($A154,'[1]Регистрация 7'!$A:$J,9,0)</f>
        <v>МБОУ СОШ№11 города Искитима</v>
      </c>
    </row>
    <row r="155" spans="1:16" x14ac:dyDescent="0.25">
      <c r="A155" s="35">
        <v>816</v>
      </c>
      <c r="B155" s="36" t="s">
        <v>271</v>
      </c>
      <c r="C155" s="37"/>
      <c r="D155" s="38"/>
      <c r="E155" s="38"/>
      <c r="F155" s="38"/>
      <c r="G155" s="38"/>
      <c r="H155" s="38"/>
      <c r="I155" s="52"/>
      <c r="J155" s="40"/>
      <c r="K155" s="41">
        <f t="shared" si="0"/>
        <v>0</v>
      </c>
      <c r="L155" s="42"/>
      <c r="M155" s="43">
        <f>VLOOKUP($A155,'[1]Регистрация 7'!A:I,2,0)</f>
        <v>0</v>
      </c>
      <c r="N155" s="44">
        <f>VLOOKUP($A155,'[1]Регистрация 7'!$A:$J,6,0)</f>
        <v>2009</v>
      </c>
      <c r="O155" s="45" t="str">
        <f>VLOOKUP($A155,'[1]Регистрация 7'!$A:$J,8,0)</f>
        <v>Калининский</v>
      </c>
      <c r="P155" s="45" t="str">
        <f>VLOOKUP($A155,'[1]Регистрация 7'!$A:$J,9,0)</f>
        <v>муниципальное бюджетное общеобразовательное учреждение города Новосибирска "Средняя общеобразовательная школа №207"</v>
      </c>
    </row>
    <row r="156" spans="1:16" x14ac:dyDescent="0.25">
      <c r="A156" s="35">
        <v>939</v>
      </c>
      <c r="B156" s="36" t="s">
        <v>272</v>
      </c>
      <c r="C156" s="37"/>
      <c r="D156" s="38"/>
      <c r="E156" s="38"/>
      <c r="F156" s="47"/>
      <c r="G156" s="38"/>
      <c r="H156" s="54"/>
      <c r="I156" s="52"/>
      <c r="J156" s="40"/>
      <c r="K156" s="41">
        <f t="shared" si="0"/>
        <v>0</v>
      </c>
      <c r="L156" s="42"/>
      <c r="M156" s="43">
        <f>VLOOKUP($A156,'[1]Регистрация 7'!A:I,2,0)</f>
        <v>0</v>
      </c>
      <c r="N156" s="44">
        <f>VLOOKUP($A156,'[1]Регистрация 7'!$A:$J,6,0)</f>
        <v>2009</v>
      </c>
      <c r="O156" s="45" t="str">
        <f>VLOOKUP($A156,'[1]Регистрация 7'!$A:$J,8,0)</f>
        <v>Кировский</v>
      </c>
      <c r="P156" s="45" t="str">
        <f>VLOOKUP($A156,'[1]Регистрация 7'!$A:$J,9,0)</f>
        <v>МБОУ СОШ 196</v>
      </c>
    </row>
    <row r="157" spans="1:16" x14ac:dyDescent="0.25">
      <c r="A157" s="35">
        <v>995</v>
      </c>
      <c r="B157" s="36" t="s">
        <v>273</v>
      </c>
      <c r="C157" s="37"/>
      <c r="D157" s="49"/>
      <c r="E157" s="50"/>
      <c r="F157" s="38"/>
      <c r="G157" s="38"/>
      <c r="H157" s="54"/>
      <c r="I157" s="52"/>
      <c r="J157" s="51"/>
      <c r="K157" s="41">
        <f t="shared" si="0"/>
        <v>0</v>
      </c>
      <c r="L157" s="42"/>
      <c r="M157" s="43">
        <f>VLOOKUP($A157,'[1]Регистрация 7'!A:I,2,0)</f>
        <v>0</v>
      </c>
      <c r="N157" s="44">
        <f>VLOOKUP($A157,'[1]Регистрация 7'!$A:$J,6,0)</f>
        <v>2009</v>
      </c>
      <c r="O157" s="45" t="str">
        <f>VLOOKUP($A157,'[1]Регистрация 7'!$A:$J,8,0)</f>
        <v>Железнодорожный</v>
      </c>
      <c r="P157" s="45" t="str">
        <f>VLOOKUP($A157,'[1]Регистрация 7'!$A:$J,9,0)</f>
        <v>МАОУ Лицей №9</v>
      </c>
    </row>
    <row r="158" spans="1:16" x14ac:dyDescent="0.25">
      <c r="A158" s="35">
        <v>1019</v>
      </c>
      <c r="B158" s="36" t="s">
        <v>274</v>
      </c>
      <c r="C158" s="37"/>
      <c r="D158" s="38"/>
      <c r="E158" s="38"/>
      <c r="F158" s="38"/>
      <c r="G158" s="38"/>
      <c r="H158" s="38"/>
      <c r="I158" s="48"/>
      <c r="J158" s="40"/>
      <c r="K158" s="41">
        <f t="shared" si="0"/>
        <v>0</v>
      </c>
      <c r="L158" s="42"/>
      <c r="M158" s="43">
        <f>VLOOKUP($A158,'[1]Регистрация 7'!A:I,2,0)</f>
        <v>0</v>
      </c>
      <c r="N158" s="44">
        <f>VLOOKUP($A158,'[1]Регистрация 7'!$A:$J,6,0)</f>
        <v>2008</v>
      </c>
      <c r="O158" s="45" t="str">
        <f>VLOOKUP($A158,'[1]Регистрация 7'!$A:$J,8,0)</f>
        <v>Октябрьский</v>
      </c>
      <c r="P158" s="45" t="str">
        <f>VLOOKUP($A158,'[1]Регистрация 7'!$A:$J,9,0)</f>
        <v>МАОУ «Гимназия №11 Гармония»</v>
      </c>
    </row>
    <row r="159" spans="1:16" x14ac:dyDescent="0.25">
      <c r="A159" s="35">
        <v>1053</v>
      </c>
      <c r="B159" s="36" t="s">
        <v>275</v>
      </c>
      <c r="C159" s="37"/>
      <c r="D159" s="38"/>
      <c r="E159" s="38"/>
      <c r="F159" s="38"/>
      <c r="G159" s="38"/>
      <c r="H159" s="38"/>
      <c r="I159" s="52"/>
      <c r="J159" s="40"/>
      <c r="K159" s="41">
        <f t="shared" si="0"/>
        <v>0</v>
      </c>
      <c r="L159" s="42"/>
      <c r="M159" s="43">
        <f>VLOOKUP($A159,'[1]Регистрация 7'!A:I,2,0)</f>
        <v>0</v>
      </c>
      <c r="N159" s="44">
        <f>VLOOKUP($A159,'[1]Регистрация 7'!$A:$J,6,0)</f>
        <v>2009</v>
      </c>
      <c r="O159" s="45" t="str">
        <f>VLOOKUP($A159,'[1]Регистрация 7'!$A:$J,8,0)</f>
        <v>Советский</v>
      </c>
      <c r="P159" s="45" t="str">
        <f>VLOOKUP($A159,'[1]Регистрация 7'!$A:$J,9,0)</f>
        <v>МБОУ СОШ 102</v>
      </c>
    </row>
    <row r="160" spans="1:16" x14ac:dyDescent="0.25">
      <c r="A160" s="35">
        <v>1075</v>
      </c>
      <c r="B160" s="36" t="s">
        <v>276</v>
      </c>
      <c r="C160" s="37"/>
      <c r="D160" s="38"/>
      <c r="E160" s="38"/>
      <c r="F160" s="38"/>
      <c r="G160" s="38"/>
      <c r="H160" s="54"/>
      <c r="I160" s="46"/>
      <c r="J160" s="40"/>
      <c r="K160" s="41">
        <f t="shared" si="0"/>
        <v>0</v>
      </c>
      <c r="L160" s="42"/>
      <c r="M160" s="43">
        <f>VLOOKUP($A160,'[1]Регистрация 7'!A:I,2,0)</f>
        <v>0</v>
      </c>
      <c r="N160" s="44">
        <f>VLOOKUP($A160,'[1]Регистрация 7'!$A:$J,6,0)</f>
        <v>2009</v>
      </c>
      <c r="O160" s="45" t="str">
        <f>VLOOKUP($A160,'[1]Регистрация 7'!$A:$J,8,0)</f>
        <v>Советский</v>
      </c>
      <c r="P160" s="45" t="str">
        <f>VLOOKUP($A160,'[1]Регистрация 7'!$A:$J,9,0)</f>
        <v>МАОУ OЦ "Горностай"</v>
      </c>
    </row>
    <row r="161" spans="1:16" x14ac:dyDescent="0.25">
      <c r="A161" s="56">
        <v>1356</v>
      </c>
      <c r="B161" s="57" t="s">
        <v>277</v>
      </c>
      <c r="C161" s="58"/>
      <c r="D161" s="59"/>
      <c r="E161" s="60"/>
      <c r="F161" s="60"/>
      <c r="G161" s="60"/>
      <c r="H161" s="60"/>
      <c r="I161" s="61"/>
      <c r="J161" s="62"/>
      <c r="K161" s="63">
        <f t="shared" si="0"/>
        <v>0</v>
      </c>
      <c r="L161" s="64"/>
      <c r="M161" s="43">
        <f>VLOOKUP($A161,'[1]Регистрация 7'!A:I,2,0)</f>
        <v>0</v>
      </c>
      <c r="N161" s="44">
        <f>VLOOKUP($A161,'[1]Регистрация 7'!$A:$J,6,0)</f>
        <v>2009</v>
      </c>
      <c r="O161" s="45" t="str">
        <f>VLOOKUP($A161,'[1]Регистрация 7'!$A:$J,8,0)</f>
        <v>Советский</v>
      </c>
      <c r="P161" s="45" t="str">
        <f>VLOOKUP($A161,'[1]Регистрация 7'!$A:$J,9,0)</f>
        <v>МАОУ ОЦ "Горностай"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P81"/>
  <sheetViews>
    <sheetView workbookViewId="0">
      <pane xSplit="2" ySplit="1" topLeftCell="E44" activePane="bottomRight" state="frozen"/>
      <selection pane="topRight" activeCell="C1" sqref="C1"/>
      <selection pane="bottomLeft" activeCell="A2" sqref="A2"/>
      <selection pane="bottomRight" activeCell="B2" sqref="B2:B57"/>
    </sheetView>
  </sheetViews>
  <sheetFormatPr defaultColWidth="12.5703125" defaultRowHeight="15.75" customHeight="1" x14ac:dyDescent="0.2"/>
  <cols>
    <col min="1" max="1" width="8.42578125" customWidth="1"/>
    <col min="2" max="2" width="18.85546875" customWidth="1"/>
    <col min="3" max="9" width="6.42578125" customWidth="1"/>
    <col min="10" max="10" width="14.7109375" customWidth="1"/>
    <col min="11" max="12" width="9.140625" customWidth="1"/>
    <col min="13" max="13" width="7" customWidth="1"/>
    <col min="14" max="14" width="9.42578125" customWidth="1"/>
    <col min="15" max="15" width="30.28515625" customWidth="1"/>
    <col min="16" max="16" width="156.85546875" bestFit="1" customWidth="1"/>
  </cols>
  <sheetData>
    <row r="1" spans="1:16" x14ac:dyDescent="0.25">
      <c r="A1" s="65"/>
      <c r="B1" s="66" t="s">
        <v>0</v>
      </c>
      <c r="C1" s="69">
        <v>1</v>
      </c>
      <c r="D1" s="67">
        <v>2</v>
      </c>
      <c r="E1" s="67">
        <v>3</v>
      </c>
      <c r="F1" s="67">
        <v>4</v>
      </c>
      <c r="G1" s="67">
        <v>5</v>
      </c>
      <c r="H1" s="67">
        <v>6</v>
      </c>
      <c r="I1" s="70">
        <v>7</v>
      </c>
      <c r="J1" s="68" t="s">
        <v>1</v>
      </c>
      <c r="K1" s="69" t="s">
        <v>2</v>
      </c>
      <c r="L1" s="70" t="s">
        <v>3</v>
      </c>
      <c r="M1" s="10" t="s">
        <v>4</v>
      </c>
      <c r="N1" s="71" t="s">
        <v>5</v>
      </c>
      <c r="O1" s="11" t="s">
        <v>6</v>
      </c>
      <c r="P1" s="11" t="s">
        <v>7</v>
      </c>
    </row>
    <row r="2" spans="1:16" x14ac:dyDescent="0.25">
      <c r="A2" s="72">
        <v>423</v>
      </c>
      <c r="B2" s="13" t="s">
        <v>278</v>
      </c>
      <c r="C2" s="14" t="s">
        <v>9</v>
      </c>
      <c r="D2" s="15" t="s">
        <v>9</v>
      </c>
      <c r="E2" s="15" t="s">
        <v>9</v>
      </c>
      <c r="F2" s="15" t="s">
        <v>9</v>
      </c>
      <c r="G2" s="15" t="s">
        <v>9</v>
      </c>
      <c r="H2" s="15" t="s">
        <v>9</v>
      </c>
      <c r="I2" s="73"/>
      <c r="J2" s="17" t="s">
        <v>279</v>
      </c>
      <c r="K2" s="18">
        <f t="shared" ref="K2:K81" si="0">COUNTIF(C2:I2,"*+*")</f>
        <v>6</v>
      </c>
      <c r="L2" s="74" t="s">
        <v>13</v>
      </c>
      <c r="M2" s="21">
        <f>VLOOKUP(A2,'[1]регистрация 8'!A:I,2,0)</f>
        <v>1</v>
      </c>
      <c r="N2" s="75">
        <f>VLOOKUP($A2,'[1]регистрация 8'!$A:$I,6,0)</f>
        <v>2008</v>
      </c>
      <c r="O2" s="22" t="str">
        <f>VLOOKUP($A2,'[1]регистрация 8'!$A:$I,9,0)</f>
        <v>Советский</v>
      </c>
      <c r="P2" s="22" t="str">
        <f>VLOOKUP($A2,'[1]регистрация 8'!$A:$I,8,0)</f>
        <v>МБОУ лицей 130</v>
      </c>
    </row>
    <row r="3" spans="1:16" ht="15" customHeight="1" x14ac:dyDescent="0.25">
      <c r="A3" s="77">
        <v>894</v>
      </c>
      <c r="B3" s="78" t="s">
        <v>18</v>
      </c>
      <c r="C3" s="24" t="s">
        <v>9</v>
      </c>
      <c r="D3" s="25" t="s">
        <v>9</v>
      </c>
      <c r="E3" s="25" t="s">
        <v>9</v>
      </c>
      <c r="F3" s="25" t="s">
        <v>9</v>
      </c>
      <c r="G3" s="25" t="s">
        <v>9</v>
      </c>
      <c r="H3" s="25" t="s">
        <v>9</v>
      </c>
      <c r="I3" s="94"/>
      <c r="J3" s="83" t="s">
        <v>280</v>
      </c>
      <c r="K3" s="84">
        <f t="shared" si="0"/>
        <v>6</v>
      </c>
      <c r="L3" s="85" t="s">
        <v>13</v>
      </c>
      <c r="M3" s="86">
        <v>1</v>
      </c>
      <c r="N3" s="86">
        <f>VLOOKUP($A3,'[1]Регистрация 7'!$A:$J,6,0)</f>
        <v>2010</v>
      </c>
      <c r="O3" s="88" t="str">
        <f>VLOOKUP($A3,'[1]Регистрация 7'!$A:$J,8,0)</f>
        <v>Советский</v>
      </c>
      <c r="P3" s="88" t="str">
        <f>VLOOKUP($A3,'[1]Регистрация 7'!$A:$J,9,0)</f>
        <v>МБОУ Лицей 130</v>
      </c>
    </row>
    <row r="4" spans="1:16" ht="15" customHeight="1" x14ac:dyDescent="0.25">
      <c r="A4" s="77">
        <v>74</v>
      </c>
      <c r="B4" s="78" t="s">
        <v>281</v>
      </c>
      <c r="C4" s="24" t="s">
        <v>9</v>
      </c>
      <c r="D4" s="25" t="s">
        <v>9</v>
      </c>
      <c r="E4" s="25" t="s">
        <v>9</v>
      </c>
      <c r="F4" s="25" t="s">
        <v>9</v>
      </c>
      <c r="G4" s="25" t="s">
        <v>9</v>
      </c>
      <c r="H4" s="25" t="s">
        <v>9</v>
      </c>
      <c r="I4" s="82"/>
      <c r="J4" s="83" t="s">
        <v>282</v>
      </c>
      <c r="K4" s="84">
        <f t="shared" si="0"/>
        <v>6</v>
      </c>
      <c r="L4" s="85" t="s">
        <v>13</v>
      </c>
      <c r="M4" s="86">
        <f>VLOOKUP($A$2,'[1]регистрация 8'!$A:$I,2,0)</f>
        <v>1</v>
      </c>
      <c r="N4" s="87">
        <f>VLOOKUP($A4,'[1]регистрация 8'!$A:$I,6,0)</f>
        <v>2008</v>
      </c>
      <c r="O4" s="88" t="str">
        <f>VLOOKUP($A4,'[1]регистрация 8'!$A:$I,9,0)</f>
        <v>Куйбышевский</v>
      </c>
      <c r="P4" s="88" t="str">
        <f>VLOOKUP($A4,'[1]регистрация 8'!$A:$I,8,0)</f>
        <v>МБОУ ДО "Куйбышевский ДДТ"</v>
      </c>
    </row>
    <row r="5" spans="1:16" ht="15" customHeight="1" x14ac:dyDescent="0.25">
      <c r="A5" s="77">
        <v>108</v>
      </c>
      <c r="B5" s="78" t="s">
        <v>283</v>
      </c>
      <c r="C5" s="24" t="s">
        <v>9</v>
      </c>
      <c r="D5" s="25" t="s">
        <v>9</v>
      </c>
      <c r="E5" s="25" t="s">
        <v>9</v>
      </c>
      <c r="F5" s="25" t="s">
        <v>9</v>
      </c>
      <c r="G5" s="25" t="s">
        <v>9</v>
      </c>
      <c r="H5" s="92"/>
      <c r="I5" s="97"/>
      <c r="J5" s="83" t="s">
        <v>284</v>
      </c>
      <c r="K5" s="84">
        <f t="shared" si="0"/>
        <v>5</v>
      </c>
      <c r="L5" s="85" t="s">
        <v>26</v>
      </c>
      <c r="M5" s="86">
        <f>VLOOKUP(A5,'[1]регистрация 8'!A:I,2,0)</f>
        <v>1</v>
      </c>
      <c r="N5" s="87">
        <f>VLOOKUP($A5,'[1]регистрация 8'!$A:$I,6,0)</f>
        <v>2008</v>
      </c>
      <c r="O5" s="88" t="str">
        <f>VLOOKUP($A5,'[1]регистрация 8'!$A:$I,9,0)</f>
        <v>Советский</v>
      </c>
      <c r="P5" s="88" t="str">
        <f>VLOOKUP($A5,'[1]регистрация 8'!$A:$I,8,0)</f>
        <v>Православная Гимназия Сергия Радонежского</v>
      </c>
    </row>
    <row r="6" spans="1:16" ht="15" customHeight="1" x14ac:dyDescent="0.25">
      <c r="A6" s="77">
        <v>210</v>
      </c>
      <c r="B6" s="78" t="s">
        <v>285</v>
      </c>
      <c r="C6" s="24" t="s">
        <v>9</v>
      </c>
      <c r="D6" s="25" t="s">
        <v>9</v>
      </c>
      <c r="E6" s="25" t="s">
        <v>9</v>
      </c>
      <c r="F6" s="25" t="s">
        <v>9</v>
      </c>
      <c r="G6" s="25" t="s">
        <v>11</v>
      </c>
      <c r="H6" s="81"/>
      <c r="I6" s="94"/>
      <c r="J6" s="83" t="s">
        <v>286</v>
      </c>
      <c r="K6" s="84">
        <f t="shared" si="0"/>
        <v>5</v>
      </c>
      <c r="L6" s="85" t="s">
        <v>26</v>
      </c>
      <c r="M6" s="86">
        <f>VLOOKUP(A6,'[1]регистрация 8'!A:I,2,0)</f>
        <v>1</v>
      </c>
      <c r="N6" s="87">
        <f>VLOOKUP($A6,'[1]регистрация 8'!$A:$I,6,0)</f>
        <v>2008</v>
      </c>
      <c r="O6" s="88" t="str">
        <f>VLOOKUP($A6,'[1]регистрация 8'!$A:$I,9,0)</f>
        <v>Заельцовский</v>
      </c>
      <c r="P6" s="88" t="str">
        <f>VLOOKUP($A6,'[1]регистрация 8'!$A:$I,8,0)</f>
        <v>МБОУ "Лицей 200"</v>
      </c>
    </row>
    <row r="7" spans="1:16" ht="15" customHeight="1" x14ac:dyDescent="0.25">
      <c r="A7" s="77">
        <v>377</v>
      </c>
      <c r="B7" s="78" t="s">
        <v>287</v>
      </c>
      <c r="C7" s="24" t="s">
        <v>9</v>
      </c>
      <c r="D7" s="25" t="s">
        <v>9</v>
      </c>
      <c r="E7" s="25" t="s">
        <v>9</v>
      </c>
      <c r="F7" s="25" t="s">
        <v>9</v>
      </c>
      <c r="G7" s="25" t="s">
        <v>9</v>
      </c>
      <c r="H7" s="90"/>
      <c r="I7" s="94"/>
      <c r="J7" s="83" t="s">
        <v>288</v>
      </c>
      <c r="K7" s="84">
        <f t="shared" si="0"/>
        <v>5</v>
      </c>
      <c r="L7" s="85" t="s">
        <v>26</v>
      </c>
      <c r="M7" s="86">
        <f>VLOOKUP(A7,'[1]регистрация 8'!A:I,2,0)</f>
        <v>1</v>
      </c>
      <c r="N7" s="87">
        <f>VLOOKUP($A7,'[1]регистрация 8'!$A:$I,6,0)</f>
        <v>2008</v>
      </c>
      <c r="O7" s="88" t="str">
        <f>VLOOKUP($A7,'[1]регистрация 8'!$A:$I,9,0)</f>
        <v>Центральный</v>
      </c>
      <c r="P7" s="88" t="str">
        <f>VLOOKUP($A7,'[1]регистрация 8'!$A:$I,8,0)</f>
        <v>МБОУ ЭКЛ</v>
      </c>
    </row>
    <row r="8" spans="1:16" ht="15" customHeight="1" x14ac:dyDescent="0.25">
      <c r="A8" s="77">
        <v>456</v>
      </c>
      <c r="B8" s="78" t="s">
        <v>289</v>
      </c>
      <c r="C8" s="24" t="s">
        <v>9</v>
      </c>
      <c r="D8" s="25" t="s">
        <v>9</v>
      </c>
      <c r="E8" s="25" t="s">
        <v>9</v>
      </c>
      <c r="F8" s="25" t="s">
        <v>9</v>
      </c>
      <c r="G8" s="25" t="s">
        <v>9</v>
      </c>
      <c r="H8" s="81"/>
      <c r="I8" s="94"/>
      <c r="J8" s="83" t="s">
        <v>290</v>
      </c>
      <c r="K8" s="84">
        <f t="shared" si="0"/>
        <v>5</v>
      </c>
      <c r="L8" s="85" t="s">
        <v>26</v>
      </c>
      <c r="M8" s="86">
        <f>VLOOKUP(A8,'[1]регистрация 8'!A:I,2,0)</f>
        <v>1</v>
      </c>
      <c r="N8" s="87">
        <f>VLOOKUP($A8,'[1]регистрация 8'!$A:$I,6,0)</f>
        <v>2008</v>
      </c>
      <c r="O8" s="88" t="str">
        <f>VLOOKUP($A8,'[1]регистрация 8'!$A:$I,9,0)</f>
        <v>Советский район</v>
      </c>
      <c r="P8" s="88" t="str">
        <f>VLOOKUP($A8,'[1]регистрация 8'!$A:$I,8,0)</f>
        <v>ЧОУ православная гимназия во имя преподобного Сергия Радонежского</v>
      </c>
    </row>
    <row r="9" spans="1:16" ht="15" customHeight="1" x14ac:dyDescent="0.25">
      <c r="A9" s="77">
        <v>131</v>
      </c>
      <c r="B9" s="78" t="s">
        <v>291</v>
      </c>
      <c r="C9" s="24" t="s">
        <v>9</v>
      </c>
      <c r="D9" s="90">
        <v>-1</v>
      </c>
      <c r="E9" s="25" t="s">
        <v>11</v>
      </c>
      <c r="F9" s="25" t="s">
        <v>10</v>
      </c>
      <c r="G9" s="25" t="s">
        <v>11</v>
      </c>
      <c r="H9" s="90"/>
      <c r="I9" s="94"/>
      <c r="J9" s="83" t="s">
        <v>292</v>
      </c>
      <c r="K9" s="84">
        <f t="shared" si="0"/>
        <v>4</v>
      </c>
      <c r="L9" s="85" t="s">
        <v>39</v>
      </c>
      <c r="M9" s="86">
        <f>VLOOKUP(A9,'[1]регистрация 8'!A:I,2,0)</f>
        <v>1</v>
      </c>
      <c r="N9" s="87">
        <f>VLOOKUP($A9,'[1]регистрация 8'!$A:$I,6,0)</f>
        <v>2008</v>
      </c>
      <c r="O9" s="88" t="str">
        <f>VLOOKUP($A9,'[1]регистрация 8'!$A:$I,9,0)</f>
        <v>Октябрьский</v>
      </c>
      <c r="P9" s="88" t="str">
        <f>VLOOKUP($A9,'[1]регистрация 8'!$A:$I,8,0)</f>
        <v>Муниципальное бюджетное общеобразовательное учреждение г. Новосибирска "Средняя общеобразовательная школа № 2"</v>
      </c>
    </row>
    <row r="10" spans="1:16" ht="15" customHeight="1" x14ac:dyDescent="0.25">
      <c r="A10" s="77">
        <v>153</v>
      </c>
      <c r="B10" s="78" t="s">
        <v>293</v>
      </c>
      <c r="C10" s="79"/>
      <c r="D10" s="25" t="s">
        <v>9</v>
      </c>
      <c r="E10" s="25" t="s">
        <v>11</v>
      </c>
      <c r="F10" s="25" t="s">
        <v>11</v>
      </c>
      <c r="G10" s="25" t="s">
        <v>11</v>
      </c>
      <c r="H10" s="81"/>
      <c r="I10" s="82"/>
      <c r="J10" s="83" t="s">
        <v>294</v>
      </c>
      <c r="K10" s="84">
        <f t="shared" si="0"/>
        <v>4</v>
      </c>
      <c r="L10" s="85" t="s">
        <v>39</v>
      </c>
      <c r="M10" s="86">
        <f>VLOOKUP(A10,'[1]регистрация 8'!A:I,2,0)</f>
        <v>1</v>
      </c>
      <c r="N10" s="87">
        <f>VLOOKUP($A10,'[1]регистрация 8'!$A:$I,6,0)</f>
        <v>2008</v>
      </c>
      <c r="O10" s="88" t="str">
        <f>VLOOKUP($A10,'[1]регистрация 8'!$A:$I,9,0)</f>
        <v>Советский</v>
      </c>
      <c r="P10" s="88" t="str">
        <f>VLOOKUP($A10,'[1]регистрация 8'!$A:$I,8,0)</f>
        <v>МБОУ Лицей №130 им. М.А. Лаврентьева</v>
      </c>
    </row>
    <row r="11" spans="1:16" ht="15" customHeight="1" x14ac:dyDescent="0.25">
      <c r="A11" s="77">
        <v>322</v>
      </c>
      <c r="B11" s="78" t="s">
        <v>295</v>
      </c>
      <c r="C11" s="24" t="s">
        <v>9</v>
      </c>
      <c r="D11" s="25" t="s">
        <v>9</v>
      </c>
      <c r="E11" s="25" t="s">
        <v>9</v>
      </c>
      <c r="F11" s="25" t="s">
        <v>9</v>
      </c>
      <c r="G11" s="80"/>
      <c r="H11" s="92"/>
      <c r="I11" s="91"/>
      <c r="J11" s="83" t="s">
        <v>296</v>
      </c>
      <c r="K11" s="84">
        <f t="shared" si="0"/>
        <v>4</v>
      </c>
      <c r="L11" s="85" t="s">
        <v>39</v>
      </c>
      <c r="M11" s="86">
        <f>VLOOKUP(A11,'[1]регистрация 8'!A:I,2,0)</f>
        <v>1</v>
      </c>
      <c r="N11" s="87">
        <f>VLOOKUP($A11,'[1]регистрация 8'!$A:$I,6,0)</f>
        <v>2008</v>
      </c>
      <c r="O11" s="88" t="str">
        <f>VLOOKUP($A11,'[1]регистрация 8'!$A:$I,9,0)</f>
        <v>Советский</v>
      </c>
      <c r="P11" s="88" t="str">
        <f>VLOOKUP($A11,'[1]регистрация 8'!$A:$I,8,0)</f>
        <v>МАОУ ОЦ ГОРНАСТАЙ</v>
      </c>
    </row>
    <row r="12" spans="1:16" ht="15" customHeight="1" x14ac:dyDescent="0.25">
      <c r="A12" s="77">
        <v>366</v>
      </c>
      <c r="B12" s="78" t="s">
        <v>297</v>
      </c>
      <c r="C12" s="24" t="s">
        <v>9</v>
      </c>
      <c r="D12" s="25" t="s">
        <v>9</v>
      </c>
      <c r="E12" s="25" t="s">
        <v>9</v>
      </c>
      <c r="F12" s="25" t="s">
        <v>9</v>
      </c>
      <c r="G12" s="90"/>
      <c r="H12" s="90">
        <v>-2</v>
      </c>
      <c r="I12" s="97"/>
      <c r="J12" s="83" t="s">
        <v>298</v>
      </c>
      <c r="K12" s="84">
        <f t="shared" si="0"/>
        <v>4</v>
      </c>
      <c r="L12" s="85" t="s">
        <v>39</v>
      </c>
      <c r="M12" s="86">
        <f>VLOOKUP(A12,'[1]регистрация 8'!A:I,2,0)</f>
        <v>1</v>
      </c>
      <c r="N12" s="87">
        <f>VLOOKUP($A12,'[1]регистрация 8'!$A:$I,6,0)</f>
        <v>2008</v>
      </c>
      <c r="O12" s="88" t="str">
        <f>VLOOKUP($A12,'[1]регистрация 8'!$A:$I,9,0)</f>
        <v>Советский</v>
      </c>
      <c r="P12" s="88" t="str">
        <f>VLOOKUP($A12,'[1]регистрация 8'!$A:$I,8,0)</f>
        <v>МБОУ Лицей 130 им. академика М. А. Лаврентьева</v>
      </c>
    </row>
    <row r="13" spans="1:16" ht="15" customHeight="1" x14ac:dyDescent="0.25">
      <c r="A13" s="77">
        <v>388</v>
      </c>
      <c r="B13" s="78" t="s">
        <v>299</v>
      </c>
      <c r="C13" s="24" t="s">
        <v>9</v>
      </c>
      <c r="D13" s="25" t="s">
        <v>9</v>
      </c>
      <c r="E13" s="25" t="s">
        <v>9</v>
      </c>
      <c r="F13" s="25" t="s">
        <v>9</v>
      </c>
      <c r="G13" s="80"/>
      <c r="H13" s="92"/>
      <c r="I13" s="97"/>
      <c r="J13" s="83" t="s">
        <v>300</v>
      </c>
      <c r="K13" s="84">
        <f t="shared" si="0"/>
        <v>4</v>
      </c>
      <c r="L13" s="85" t="s">
        <v>39</v>
      </c>
      <c r="M13" s="86">
        <f>VLOOKUP(A13,'[1]регистрация 8'!A:I,2,0)</f>
        <v>1</v>
      </c>
      <c r="N13" s="87">
        <f>VLOOKUP($A13,'[1]регистрация 8'!$A:$I,6,0)</f>
        <v>2008</v>
      </c>
      <c r="O13" s="88" t="str">
        <f>VLOOKUP($A13,'[1]регистрация 8'!$A:$I,9,0)</f>
        <v>Советский</v>
      </c>
      <c r="P13" s="88" t="str">
        <f>VLOOKUP($A13,'[1]регистрация 8'!$A:$I,8,0)</f>
        <v>МАОУ ОЦ Горностай</v>
      </c>
    </row>
    <row r="14" spans="1:16" ht="15" customHeight="1" x14ac:dyDescent="0.25">
      <c r="A14" s="77">
        <v>467</v>
      </c>
      <c r="B14" s="78" t="s">
        <v>301</v>
      </c>
      <c r="C14" s="24" t="s">
        <v>9</v>
      </c>
      <c r="D14" s="25" t="s">
        <v>9</v>
      </c>
      <c r="E14" s="25" t="s">
        <v>9</v>
      </c>
      <c r="F14" s="25" t="s">
        <v>9</v>
      </c>
      <c r="G14" s="90"/>
      <c r="H14" s="92"/>
      <c r="I14" s="97"/>
      <c r="J14" s="83" t="s">
        <v>302</v>
      </c>
      <c r="K14" s="84">
        <f t="shared" si="0"/>
        <v>4</v>
      </c>
      <c r="L14" s="85" t="s">
        <v>39</v>
      </c>
      <c r="M14" s="86">
        <f>VLOOKUP(A14,'[1]регистрация 8'!A:I,2,0)</f>
        <v>1</v>
      </c>
      <c r="N14" s="87">
        <f>VLOOKUP($A14,'[1]регистрация 8'!$A:$I,6,0)</f>
        <v>2008</v>
      </c>
      <c r="O14" s="88" t="str">
        <f>VLOOKUP($A14,'[1]регистрация 8'!$A:$I,9,0)</f>
        <v>Центральный</v>
      </c>
      <c r="P14" s="88" t="str">
        <f>VLOOKUP($A14,'[1]регистрация 8'!$A:$I,8,0)</f>
        <v>МБОУ ЭКЛ</v>
      </c>
    </row>
    <row r="15" spans="1:16" ht="15" customHeight="1" x14ac:dyDescent="0.25">
      <c r="A15" s="77">
        <v>513</v>
      </c>
      <c r="B15" s="78" t="s">
        <v>303</v>
      </c>
      <c r="C15" s="24" t="s">
        <v>9</v>
      </c>
      <c r="D15" s="25" t="s">
        <v>9</v>
      </c>
      <c r="E15" s="25" t="s">
        <v>11</v>
      </c>
      <c r="F15" s="25" t="s">
        <v>9</v>
      </c>
      <c r="G15" s="90">
        <v>-1</v>
      </c>
      <c r="H15" s="81"/>
      <c r="I15" s="94"/>
      <c r="J15" s="83" t="s">
        <v>304</v>
      </c>
      <c r="K15" s="84">
        <f t="shared" si="0"/>
        <v>4</v>
      </c>
      <c r="L15" s="85" t="s">
        <v>39</v>
      </c>
      <c r="M15" s="86">
        <f>VLOOKUP(A15,'[1]регистрация 8'!A:I,2,0)</f>
        <v>1</v>
      </c>
      <c r="N15" s="87" t="str">
        <f>VLOOKUP($A15,'[1]регистрация 8'!$A:$I,6,0)</f>
        <v>22.01.08</v>
      </c>
      <c r="O15" s="88" t="str">
        <f>VLOOKUP($A15,'[1]регистрация 8'!$A:$I,9,0)</f>
        <v>Заельцовский</v>
      </c>
      <c r="P15" s="88" t="str">
        <f>VLOOKUP($A15,'[1]регистрация 8'!$A:$I,8,0)</f>
        <v>МБОУ "Лицей №200"</v>
      </c>
    </row>
    <row r="16" spans="1:16" ht="15" customHeight="1" x14ac:dyDescent="0.25">
      <c r="A16" s="77">
        <v>524</v>
      </c>
      <c r="B16" s="78" t="s">
        <v>305</v>
      </c>
      <c r="C16" s="24" t="s">
        <v>9</v>
      </c>
      <c r="D16" s="25" t="s">
        <v>9</v>
      </c>
      <c r="E16" s="25" t="s">
        <v>9</v>
      </c>
      <c r="F16" s="25" t="s">
        <v>9</v>
      </c>
      <c r="G16" s="90"/>
      <c r="H16" s="80"/>
      <c r="I16" s="97"/>
      <c r="J16" s="83" t="s">
        <v>306</v>
      </c>
      <c r="K16" s="84">
        <f t="shared" si="0"/>
        <v>4</v>
      </c>
      <c r="L16" s="85" t="s">
        <v>39</v>
      </c>
      <c r="M16" s="86">
        <f>VLOOKUP(A16,'[1]регистрация 8'!A:I,2,0)</f>
        <v>1</v>
      </c>
      <c r="N16" s="87">
        <f>VLOOKUP($A16,'[1]регистрация 8'!$A:$I,6,0)</f>
        <v>2008</v>
      </c>
      <c r="O16" s="88" t="str">
        <f>VLOOKUP($A16,'[1]регистрация 8'!$A:$I,9,0)</f>
        <v>Заельцовский</v>
      </c>
      <c r="P16" s="88" t="str">
        <f>VLOOKUP($A16,'[1]регистрация 8'!$A:$I,8,0)</f>
        <v>МБОУ "Лицей 200"</v>
      </c>
    </row>
    <row r="17" spans="1:16" ht="15" customHeight="1" x14ac:dyDescent="0.25">
      <c r="A17" s="77">
        <v>580</v>
      </c>
      <c r="B17" s="78" t="s">
        <v>307</v>
      </c>
      <c r="C17" s="24" t="s">
        <v>9</v>
      </c>
      <c r="D17" s="25" t="s">
        <v>9</v>
      </c>
      <c r="E17" s="25" t="s">
        <v>11</v>
      </c>
      <c r="F17" s="90">
        <v>-1</v>
      </c>
      <c r="G17" s="25" t="s">
        <v>11</v>
      </c>
      <c r="H17" s="92"/>
      <c r="I17" s="97"/>
      <c r="J17" s="83" t="s">
        <v>308</v>
      </c>
      <c r="K17" s="84">
        <f t="shared" si="0"/>
        <v>4</v>
      </c>
      <c r="L17" s="85" t="s">
        <v>39</v>
      </c>
      <c r="M17" s="86">
        <f>VLOOKUP(A17,'[1]регистрация 8'!A:I,2,0)</f>
        <v>1</v>
      </c>
      <c r="N17" s="87">
        <f>VLOOKUP($A17,'[1]регистрация 8'!$A:$I,6,0)</f>
        <v>2008</v>
      </c>
      <c r="O17" s="88" t="str">
        <f>VLOOKUP($A17,'[1]регистрация 8'!$A:$I,9,0)</f>
        <v>Советский район</v>
      </c>
      <c r="P17" s="88" t="str">
        <f>VLOOKUP($A17,'[1]регистрация 8'!$A:$I,8,0)</f>
        <v>МБОУ Гимназия №5</v>
      </c>
    </row>
    <row r="18" spans="1:16" ht="15" customHeight="1" x14ac:dyDescent="0.25">
      <c r="A18" s="77">
        <v>614</v>
      </c>
      <c r="B18" s="78" t="s">
        <v>309</v>
      </c>
      <c r="C18" s="24" t="s">
        <v>9</v>
      </c>
      <c r="D18" s="25" t="s">
        <v>11</v>
      </c>
      <c r="E18" s="25" t="s">
        <v>9</v>
      </c>
      <c r="F18" s="25" t="s">
        <v>11</v>
      </c>
      <c r="G18" s="80"/>
      <c r="H18" s="80"/>
      <c r="I18" s="91"/>
      <c r="J18" s="83" t="s">
        <v>310</v>
      </c>
      <c r="K18" s="84">
        <f t="shared" si="0"/>
        <v>4</v>
      </c>
      <c r="L18" s="85" t="s">
        <v>39</v>
      </c>
      <c r="M18" s="86">
        <f>VLOOKUP(A18,'[1]регистрация 8'!A:I,2,0)</f>
        <v>1</v>
      </c>
      <c r="N18" s="87">
        <f>VLOOKUP($A18,'[1]регистрация 8'!$A:$I,6,0)</f>
        <v>2008</v>
      </c>
      <c r="O18" s="88" t="str">
        <f>VLOOKUP($A18,'[1]регистрация 8'!$A:$I,9,0)</f>
        <v>Калининский район, г. Новосибирск</v>
      </c>
      <c r="P18" s="88" t="str">
        <f>VLOOKUP($A18,'[1]регистрация 8'!$A:$I,8,0)</f>
        <v>Гимназия N12</v>
      </c>
    </row>
    <row r="19" spans="1:16" ht="15" customHeight="1" x14ac:dyDescent="0.25">
      <c r="A19" s="77">
        <v>760</v>
      </c>
      <c r="B19" s="78" t="s">
        <v>311</v>
      </c>
      <c r="C19" s="24" t="s">
        <v>9</v>
      </c>
      <c r="D19" s="25" t="s">
        <v>9</v>
      </c>
      <c r="E19" s="25" t="s">
        <v>9</v>
      </c>
      <c r="F19" s="25" t="s">
        <v>9</v>
      </c>
      <c r="G19" s="92"/>
      <c r="H19" s="96"/>
      <c r="I19" s="82"/>
      <c r="J19" s="83" t="s">
        <v>312</v>
      </c>
      <c r="K19" s="84">
        <f t="shared" si="0"/>
        <v>4</v>
      </c>
      <c r="L19" s="85" t="s">
        <v>39</v>
      </c>
      <c r="M19" s="86">
        <f>VLOOKUP(A19,'[1]регистрация 8'!A:I,2,0)</f>
        <v>1</v>
      </c>
      <c r="N19" s="87">
        <f>VLOOKUP($A19,'[1]регистрация 8'!$A:$I,6,0)</f>
        <v>2008</v>
      </c>
      <c r="O19" s="88" t="str">
        <f>VLOOKUP($A19,'[1]регистрация 8'!$A:$I,9,0)</f>
        <v>Советский</v>
      </c>
      <c r="P19" s="88" t="str">
        <f>VLOOKUP($A19,'[1]регистрация 8'!$A:$I,8,0)</f>
        <v>ОЦ Горностай</v>
      </c>
    </row>
    <row r="20" spans="1:16" ht="15" customHeight="1" x14ac:dyDescent="0.25">
      <c r="A20" s="77">
        <v>771</v>
      </c>
      <c r="B20" s="78" t="s">
        <v>313</v>
      </c>
      <c r="C20" s="24" t="s">
        <v>11</v>
      </c>
      <c r="D20" s="25" t="s">
        <v>9</v>
      </c>
      <c r="E20" s="25" t="s">
        <v>11</v>
      </c>
      <c r="F20" s="25" t="s">
        <v>9</v>
      </c>
      <c r="G20" s="80"/>
      <c r="H20" s="90"/>
      <c r="I20" s="91"/>
      <c r="J20" s="83" t="s">
        <v>314</v>
      </c>
      <c r="K20" s="84">
        <f t="shared" si="0"/>
        <v>4</v>
      </c>
      <c r="L20" s="85" t="s">
        <v>39</v>
      </c>
      <c r="M20" s="86">
        <f>VLOOKUP(A20,'[1]регистрация 8'!A:I,2,0)</f>
        <v>1</v>
      </c>
      <c r="N20" s="87">
        <f>VLOOKUP($A20,'[1]регистрация 8'!$A:$I,6,0)</f>
        <v>2008</v>
      </c>
      <c r="O20" s="88" t="str">
        <f>VLOOKUP($A20,'[1]регистрация 8'!$A:$I,9,0)</f>
        <v>Советский Район</v>
      </c>
      <c r="P20" s="88" t="str">
        <f>VLOOKUP($A20,'[1]регистрация 8'!$A:$I,8,0)</f>
        <v>МБОУ Гимназия №5</v>
      </c>
    </row>
    <row r="21" spans="1:16" ht="15" customHeight="1" x14ac:dyDescent="0.25">
      <c r="A21" s="77">
        <v>30</v>
      </c>
      <c r="B21" s="78" t="s">
        <v>315</v>
      </c>
      <c r="C21" s="24" t="s">
        <v>9</v>
      </c>
      <c r="D21" s="25" t="s">
        <v>11</v>
      </c>
      <c r="E21" s="25" t="s">
        <v>9</v>
      </c>
      <c r="F21" s="90">
        <v>-1</v>
      </c>
      <c r="G21" s="90">
        <v>-1</v>
      </c>
      <c r="H21" s="80"/>
      <c r="I21" s="91"/>
      <c r="J21" s="83" t="s">
        <v>316</v>
      </c>
      <c r="K21" s="84">
        <f t="shared" si="0"/>
        <v>3</v>
      </c>
      <c r="L21" s="85"/>
      <c r="M21" s="86">
        <f>VLOOKUP(A21,'[1]регистрация 8'!A:I,2,0)</f>
        <v>1</v>
      </c>
      <c r="N21" s="87">
        <f>VLOOKUP($A21,'[1]регистрация 8'!$A:$I,6,0)</f>
        <v>2008</v>
      </c>
      <c r="O21" s="88" t="str">
        <f>VLOOKUP($A21,'[1]регистрация 8'!$A:$I,9,0)</f>
        <v>Центральный</v>
      </c>
      <c r="P21" s="88" t="str">
        <f>VLOOKUP($A21,'[1]регистрация 8'!$A:$I,8,0)</f>
        <v>МБОУ ЭКЛ</v>
      </c>
    </row>
    <row r="22" spans="1:16" ht="15" customHeight="1" x14ac:dyDescent="0.25">
      <c r="A22" s="77">
        <v>63</v>
      </c>
      <c r="B22" s="78" t="s">
        <v>317</v>
      </c>
      <c r="C22" s="24" t="s">
        <v>9</v>
      </c>
      <c r="D22" s="25" t="s">
        <v>11</v>
      </c>
      <c r="E22" s="90"/>
      <c r="F22" s="25" t="s">
        <v>9</v>
      </c>
      <c r="G22" s="90"/>
      <c r="H22" s="90"/>
      <c r="I22" s="97"/>
      <c r="J22" s="83" t="s">
        <v>318</v>
      </c>
      <c r="K22" s="84">
        <f t="shared" si="0"/>
        <v>3</v>
      </c>
      <c r="L22" s="85"/>
      <c r="M22" s="86">
        <f>VLOOKUP(A22,'[1]регистрация 8'!A:I,2,0)</f>
        <v>1</v>
      </c>
      <c r="N22" s="87">
        <f>VLOOKUP($A22,'[1]регистрация 8'!$A:$I,6,0)</f>
        <v>2008</v>
      </c>
      <c r="O22" s="88" t="str">
        <f>VLOOKUP($A22,'[1]регистрация 8'!$A:$I,9,0)</f>
        <v>город Искитим</v>
      </c>
      <c r="P22" s="88" t="str">
        <f>VLOOKUP($A22,'[1]регистрация 8'!$A:$I,8,0)</f>
        <v>Муниципальное автономное общеобразовательное учреждение - средняя общеобразовательная школа №9 города Искитима Новосибирской области</v>
      </c>
    </row>
    <row r="23" spans="1:16" ht="15" customHeight="1" x14ac:dyDescent="0.25">
      <c r="A23" s="77">
        <v>120</v>
      </c>
      <c r="B23" s="78" t="s">
        <v>319</v>
      </c>
      <c r="C23" s="24" t="s">
        <v>9</v>
      </c>
      <c r="D23" s="25" t="s">
        <v>9</v>
      </c>
      <c r="E23" s="25" t="s">
        <v>9</v>
      </c>
      <c r="F23" s="80"/>
      <c r="G23" s="90">
        <v>-1</v>
      </c>
      <c r="H23" s="80"/>
      <c r="I23" s="97"/>
      <c r="J23" s="83" t="s">
        <v>320</v>
      </c>
      <c r="K23" s="84">
        <f t="shared" si="0"/>
        <v>3</v>
      </c>
      <c r="L23" s="85"/>
      <c r="M23" s="86">
        <f>VLOOKUP(A23,'[1]регистрация 8'!A:I,2,0)</f>
        <v>1</v>
      </c>
      <c r="N23" s="87">
        <f>VLOOKUP($A23,'[1]регистрация 8'!$A:$I,6,0)</f>
        <v>2008</v>
      </c>
      <c r="O23" s="88" t="str">
        <f>VLOOKUP($A23,'[1]регистрация 8'!$A:$I,9,0)</f>
        <v>Октябрьский</v>
      </c>
      <c r="P23" s="88" t="str">
        <f>VLOOKUP($A23,'[1]регистрация 8'!$A:$I,8,0)</f>
        <v>МБОУ Гимназия №4</v>
      </c>
    </row>
    <row r="24" spans="1:16" ht="15" customHeight="1" x14ac:dyDescent="0.25">
      <c r="A24" s="77">
        <v>399</v>
      </c>
      <c r="B24" s="78" t="s">
        <v>321</v>
      </c>
      <c r="C24" s="24" t="s">
        <v>9</v>
      </c>
      <c r="D24" s="25" t="s">
        <v>9</v>
      </c>
      <c r="E24" s="25" t="s">
        <v>9</v>
      </c>
      <c r="F24" s="90">
        <v>-1</v>
      </c>
      <c r="G24" s="90">
        <v>-1</v>
      </c>
      <c r="H24" s="90">
        <v>-1</v>
      </c>
      <c r="I24" s="91"/>
      <c r="J24" s="83" t="s">
        <v>322</v>
      </c>
      <c r="K24" s="84">
        <f t="shared" si="0"/>
        <v>3</v>
      </c>
      <c r="L24" s="85"/>
      <c r="M24" s="86">
        <f>VLOOKUP(A24,'[1]регистрация 8'!A:I,2,0)</f>
        <v>1</v>
      </c>
      <c r="N24" s="87">
        <f>VLOOKUP($A24,'[1]регистрация 8'!$A:$I,6,0)</f>
        <v>2009</v>
      </c>
      <c r="O24" s="88" t="str">
        <f>VLOOKUP($A24,'[1]регистрация 8'!$A:$I,9,0)</f>
        <v>Заельцовский</v>
      </c>
      <c r="P24" s="88" t="str">
        <f>VLOOKUP($A24,'[1]регистрация 8'!$A:$I,8,0)</f>
        <v>МАОУ Лицей 159</v>
      </c>
    </row>
    <row r="25" spans="1:16" ht="15" customHeight="1" x14ac:dyDescent="0.25">
      <c r="A25" s="77">
        <v>401</v>
      </c>
      <c r="B25" s="78" t="s">
        <v>323</v>
      </c>
      <c r="C25" s="24" t="s">
        <v>9</v>
      </c>
      <c r="D25" s="90"/>
      <c r="E25" s="25" t="s">
        <v>11</v>
      </c>
      <c r="F25" s="25" t="s">
        <v>9</v>
      </c>
      <c r="G25" s="80"/>
      <c r="H25" s="80"/>
      <c r="I25" s="97"/>
      <c r="J25" s="83" t="s">
        <v>324</v>
      </c>
      <c r="K25" s="84">
        <f t="shared" si="0"/>
        <v>3</v>
      </c>
      <c r="L25" s="85"/>
      <c r="M25" s="86">
        <f>VLOOKUP(A25,'[1]регистрация 8'!A:I,2,0)</f>
        <v>1</v>
      </c>
      <c r="N25" s="87">
        <f>VLOOKUP($A25,'[1]регистрация 8'!$A:$I,6,0)</f>
        <v>2007</v>
      </c>
      <c r="O25" s="88" t="str">
        <f>VLOOKUP($A25,'[1]регистрация 8'!$A:$I,9,0)</f>
        <v>Октябрьский</v>
      </c>
      <c r="P25" s="88" t="str">
        <f>VLOOKUP($A25,'[1]регистрация 8'!$A:$I,8,0)</f>
        <v>Муниципальное бюджетное общеобразовательное учреждение г. Новосибирска "Средняя общеобразовательная школа № 2"</v>
      </c>
    </row>
    <row r="26" spans="1:16" ht="15" customHeight="1" x14ac:dyDescent="0.25">
      <c r="A26" s="77">
        <v>434</v>
      </c>
      <c r="B26" s="78" t="s">
        <v>325</v>
      </c>
      <c r="C26" s="24" t="s">
        <v>9</v>
      </c>
      <c r="D26" s="25" t="s">
        <v>9</v>
      </c>
      <c r="E26" s="25" t="s">
        <v>9</v>
      </c>
      <c r="F26" s="80"/>
      <c r="G26" s="80"/>
      <c r="H26" s="81"/>
      <c r="I26" s="94"/>
      <c r="J26" s="83" t="s">
        <v>326</v>
      </c>
      <c r="K26" s="84">
        <f t="shared" si="0"/>
        <v>3</v>
      </c>
      <c r="L26" s="85"/>
      <c r="M26" s="86">
        <f>VLOOKUP(A26,'[1]регистрация 8'!A:I,2,0)</f>
        <v>1</v>
      </c>
      <c r="N26" s="87">
        <f>VLOOKUP($A26,'[1]регистрация 8'!$A:$I,6,0)</f>
        <v>2008</v>
      </c>
      <c r="O26" s="88" t="str">
        <f>VLOOKUP($A26,'[1]регистрация 8'!$A:$I,9,0)</f>
        <v>Заельцовский</v>
      </c>
      <c r="P26" s="88" t="str">
        <f>VLOOKUP($A26,'[1]регистрация 8'!$A:$I,8,0)</f>
        <v>МАОУ Лицей 159</v>
      </c>
    </row>
    <row r="27" spans="1:16" ht="15" customHeight="1" x14ac:dyDescent="0.25">
      <c r="A27" s="77">
        <v>489</v>
      </c>
      <c r="B27" s="78" t="s">
        <v>327</v>
      </c>
      <c r="C27" s="24" t="s">
        <v>9</v>
      </c>
      <c r="D27" s="25" t="s">
        <v>9</v>
      </c>
      <c r="E27" s="25" t="s">
        <v>11</v>
      </c>
      <c r="F27" s="80"/>
      <c r="G27" s="80"/>
      <c r="H27" s="80"/>
      <c r="I27" s="91"/>
      <c r="J27" s="83" t="s">
        <v>328</v>
      </c>
      <c r="K27" s="84">
        <f t="shared" si="0"/>
        <v>3</v>
      </c>
      <c r="L27" s="85"/>
      <c r="M27" s="86">
        <f>VLOOKUP(A27,'[1]регистрация 8'!A:I,2,0)</f>
        <v>1</v>
      </c>
      <c r="N27" s="87" t="str">
        <f>VLOOKUP($A27,'[1]регистрация 8'!$A:$I,6,0)</f>
        <v>29.08.2008</v>
      </c>
      <c r="O27" s="88" t="str">
        <f>VLOOKUP($A27,'[1]регистрация 8'!$A:$I,9,0)</f>
        <v>Дзержинский</v>
      </c>
      <c r="P27" s="88" t="str">
        <f>VLOOKUP($A27,'[1]регистрация 8'!$A:$I,8,0)</f>
        <v>муниципальное автономное общеобразовательное учреждение города Новосибирска "Гимназия №15 "Содружество"</v>
      </c>
    </row>
    <row r="28" spans="1:16" ht="15" customHeight="1" x14ac:dyDescent="0.25">
      <c r="A28" s="77">
        <v>490</v>
      </c>
      <c r="B28" s="78" t="s">
        <v>329</v>
      </c>
      <c r="C28" s="24" t="s">
        <v>9</v>
      </c>
      <c r="D28" s="25" t="s">
        <v>9</v>
      </c>
      <c r="E28" s="25" t="s">
        <v>9</v>
      </c>
      <c r="F28" s="90">
        <v>-2</v>
      </c>
      <c r="G28" s="90">
        <v>-2</v>
      </c>
      <c r="H28" s="90">
        <v>-1</v>
      </c>
      <c r="I28" s="82"/>
      <c r="J28" s="83" t="s">
        <v>330</v>
      </c>
      <c r="K28" s="84">
        <f t="shared" si="0"/>
        <v>3</v>
      </c>
      <c r="L28" s="85"/>
      <c r="M28" s="86">
        <f>VLOOKUP(A28,'[1]регистрация 8'!A:I,2,0)</f>
        <v>1</v>
      </c>
      <c r="N28" s="87">
        <f>VLOOKUP($A28,'[1]регистрация 8'!$A:$I,6,0)</f>
        <v>2007</v>
      </c>
      <c r="O28" s="88" t="str">
        <f>VLOOKUP($A28,'[1]регистрация 8'!$A:$I,9,0)</f>
        <v>Калининский</v>
      </c>
      <c r="P28" s="88" t="str">
        <f>VLOOKUP($A28,'[1]регистрация 8'!$A:$I,8,0)</f>
        <v>Муниципальное бюджетное общеобразовательное учреждение города Новосибирска "Лицей №28"</v>
      </c>
    </row>
    <row r="29" spans="1:16" ht="15" customHeight="1" x14ac:dyDescent="0.25">
      <c r="A29" s="77">
        <v>670</v>
      </c>
      <c r="B29" s="78" t="s">
        <v>331</v>
      </c>
      <c r="C29" s="24" t="s">
        <v>9</v>
      </c>
      <c r="D29" s="25" t="s">
        <v>9</v>
      </c>
      <c r="E29" s="25" t="s">
        <v>9</v>
      </c>
      <c r="F29" s="90">
        <v>-1</v>
      </c>
      <c r="G29" s="90"/>
      <c r="H29" s="81"/>
      <c r="I29" s="94"/>
      <c r="J29" s="83" t="s">
        <v>332</v>
      </c>
      <c r="K29" s="84">
        <f t="shared" si="0"/>
        <v>3</v>
      </c>
      <c r="L29" s="85"/>
      <c r="M29" s="86">
        <f>VLOOKUP(A29,'[1]регистрация 8'!A:I,2,0)</f>
        <v>1</v>
      </c>
      <c r="N29" s="87">
        <f>VLOOKUP($A29,'[1]регистрация 8'!$A:$I,6,0)</f>
        <v>2008</v>
      </c>
      <c r="O29" s="88" t="str">
        <f>VLOOKUP($A29,'[1]регистрация 8'!$A:$I,9,0)</f>
        <v>город Искитим</v>
      </c>
      <c r="P29" s="88" t="str">
        <f>VLOOKUP($A29,'[1]регистрация 8'!$A:$I,8,0)</f>
        <v>Муниципальное автономное общеобразовательное учреждение - средняя общеобразовательная школа №9 города Искитима Новосибирской области</v>
      </c>
    </row>
    <row r="30" spans="1:16" ht="15" customHeight="1" x14ac:dyDescent="0.25">
      <c r="A30" s="77">
        <v>782</v>
      </c>
      <c r="B30" s="78" t="s">
        <v>333</v>
      </c>
      <c r="C30" s="24" t="s">
        <v>9</v>
      </c>
      <c r="D30" s="25" t="s">
        <v>11</v>
      </c>
      <c r="E30" s="25" t="s">
        <v>11</v>
      </c>
      <c r="F30" s="90">
        <v>-1</v>
      </c>
      <c r="G30" s="90">
        <v>-1</v>
      </c>
      <c r="H30" s="80"/>
      <c r="I30" s="82"/>
      <c r="J30" s="83" t="s">
        <v>334</v>
      </c>
      <c r="K30" s="84">
        <f t="shared" si="0"/>
        <v>3</v>
      </c>
      <c r="L30" s="85"/>
      <c r="M30" s="86">
        <f>VLOOKUP(A30,'[1]регистрация 8'!A:I,2,0)</f>
        <v>1</v>
      </c>
      <c r="N30" s="87" t="str">
        <f>VLOOKUP($A30,'[1]регистрация 8'!$A:$I,6,0)</f>
        <v>21.05.2008</v>
      </c>
      <c r="O30" s="88" t="str">
        <f>VLOOKUP($A30,'[1]регистрация 8'!$A:$I,9,0)</f>
        <v>Дзержинский</v>
      </c>
      <c r="P30" s="88" t="str">
        <f>VLOOKUP($A30,'[1]регистрация 8'!$A:$I,8,0)</f>
        <v>муниципальное автономное общеобразовательное учреждение города Новосибирска "Гимназия №15 "Содружество"</v>
      </c>
    </row>
    <row r="31" spans="1:16" ht="15" customHeight="1" x14ac:dyDescent="0.25">
      <c r="A31" s="77">
        <v>793</v>
      </c>
      <c r="B31" s="78" t="s">
        <v>335</v>
      </c>
      <c r="C31" s="24" t="s">
        <v>9</v>
      </c>
      <c r="D31" s="80"/>
      <c r="E31" s="25" t="s">
        <v>9</v>
      </c>
      <c r="F31" s="25" t="s">
        <v>9</v>
      </c>
      <c r="G31" s="81"/>
      <c r="H31" s="81"/>
      <c r="I31" s="91"/>
      <c r="J31" s="83" t="s">
        <v>336</v>
      </c>
      <c r="K31" s="84">
        <f t="shared" si="0"/>
        <v>3</v>
      </c>
      <c r="L31" s="85"/>
      <c r="M31" s="86">
        <f>VLOOKUP(A31,'[1]регистрация 8'!A:I,2,0)</f>
        <v>1</v>
      </c>
      <c r="N31" s="87">
        <f>VLOOKUP($A31,'[1]регистрация 8'!$A:$I,6,0)</f>
        <v>2008</v>
      </c>
      <c r="O31" s="88" t="str">
        <f>VLOOKUP($A31,'[1]регистрация 8'!$A:$I,9,0)</f>
        <v>Советский</v>
      </c>
      <c r="P31" s="88" t="str">
        <f>VLOOKUP($A31,'[1]регистрация 8'!$A:$I,8,0)</f>
        <v>МБОУ Гимназия 5</v>
      </c>
    </row>
    <row r="32" spans="1:16" ht="15" customHeight="1" x14ac:dyDescent="0.25">
      <c r="A32" s="77">
        <v>546</v>
      </c>
      <c r="B32" s="78" t="s">
        <v>337</v>
      </c>
      <c r="C32" s="24" t="s">
        <v>9</v>
      </c>
      <c r="D32" s="25" t="s">
        <v>11</v>
      </c>
      <c r="E32" s="80"/>
      <c r="F32" s="25" t="s">
        <v>11</v>
      </c>
      <c r="G32" s="80"/>
      <c r="H32" s="80"/>
      <c r="I32" s="97"/>
      <c r="J32" s="83" t="s">
        <v>338</v>
      </c>
      <c r="K32" s="84">
        <f t="shared" si="0"/>
        <v>3</v>
      </c>
      <c r="L32" s="85"/>
      <c r="M32" s="86">
        <v>1</v>
      </c>
      <c r="N32" s="87">
        <f>VLOOKUP($A32,'[1]регистрация 8'!$A:$I,6,0)</f>
        <v>2008</v>
      </c>
      <c r="O32" s="88" t="str">
        <f>VLOOKUP($A32,'[1]регистрация 8'!$A:$I,9,0)</f>
        <v>Октябрьский</v>
      </c>
      <c r="P32" s="88" t="str">
        <f>VLOOKUP($A32,'[1]регистрация 8'!$A:$I,8,0)</f>
        <v>муниципальное автономное общеобразовательное учреждение города Новосибирска "Новосибирский городской педагогический лицей имени А. С. Пушкина"</v>
      </c>
    </row>
    <row r="33" spans="1:16" ht="15" customHeight="1" x14ac:dyDescent="0.25">
      <c r="A33" s="77">
        <v>18</v>
      </c>
      <c r="B33" s="78" t="s">
        <v>252</v>
      </c>
      <c r="C33" s="24" t="s">
        <v>9</v>
      </c>
      <c r="D33" s="25" t="s">
        <v>9</v>
      </c>
      <c r="E33" s="80"/>
      <c r="F33" s="80"/>
      <c r="G33" s="80"/>
      <c r="H33" s="90"/>
      <c r="I33" s="91"/>
      <c r="J33" s="83" t="s">
        <v>339</v>
      </c>
      <c r="K33" s="84">
        <f t="shared" si="0"/>
        <v>2</v>
      </c>
      <c r="L33" s="85"/>
      <c r="M33" s="86">
        <f>VLOOKUP(A33,'[1]регистрация 8'!A:I,2,0)</f>
        <v>1</v>
      </c>
      <c r="N33" s="87">
        <f>VLOOKUP($A33,'[1]регистрация 8'!$A:$I,6,0)</f>
        <v>2008</v>
      </c>
      <c r="O33" s="88" t="str">
        <f>VLOOKUP($A33,'[1]регистрация 8'!$A:$I,9,0)</f>
        <v>Ленинский</v>
      </c>
      <c r="P33" s="88" t="str">
        <f>VLOOKUP($A33,'[1]регистрация 8'!$A:$I,8,0)</f>
        <v>МБОУ "Новосибирская классическая гимназия №17"</v>
      </c>
    </row>
    <row r="34" spans="1:16" ht="15" customHeight="1" x14ac:dyDescent="0.25">
      <c r="A34" s="77">
        <v>85</v>
      </c>
      <c r="B34" s="78" t="s">
        <v>340</v>
      </c>
      <c r="C34" s="24" t="s">
        <v>9</v>
      </c>
      <c r="D34" s="25" t="s">
        <v>9</v>
      </c>
      <c r="E34" s="90">
        <v>-1</v>
      </c>
      <c r="F34" s="80"/>
      <c r="G34" s="80"/>
      <c r="H34" s="80"/>
      <c r="I34" s="97"/>
      <c r="J34" s="83" t="s">
        <v>341</v>
      </c>
      <c r="K34" s="84">
        <f t="shared" si="0"/>
        <v>2</v>
      </c>
      <c r="L34" s="85"/>
      <c r="M34" s="86">
        <f>VLOOKUP(A34,'[1]регистрация 8'!A:I,2,0)</f>
        <v>1</v>
      </c>
      <c r="N34" s="87">
        <f>VLOOKUP($A34,'[1]регистрация 8'!$A:$I,6,0)</f>
        <v>2008</v>
      </c>
      <c r="O34" s="88" t="str">
        <f>VLOOKUP($A34,'[1]регистрация 8'!$A:$I,9,0)</f>
        <v>Советский</v>
      </c>
      <c r="P34" s="88" t="str">
        <f>VLOOKUP($A34,'[1]регистрация 8'!$A:$I,8,0)</f>
        <v>МБОУ Гимназия 5</v>
      </c>
    </row>
    <row r="35" spans="1:16" ht="15" customHeight="1" x14ac:dyDescent="0.25">
      <c r="A35" s="77">
        <v>232</v>
      </c>
      <c r="B35" s="78" t="s">
        <v>342</v>
      </c>
      <c r="C35" s="24" t="s">
        <v>9</v>
      </c>
      <c r="D35" s="25" t="s">
        <v>9</v>
      </c>
      <c r="E35" s="80"/>
      <c r="F35" s="80"/>
      <c r="G35" s="80"/>
      <c r="H35" s="80"/>
      <c r="I35" s="94"/>
      <c r="J35" s="83" t="s">
        <v>343</v>
      </c>
      <c r="K35" s="84">
        <f t="shared" si="0"/>
        <v>2</v>
      </c>
      <c r="L35" s="85"/>
      <c r="M35" s="86">
        <f>VLOOKUP(A35,'[1]регистрация 8'!A:I,2,0)</f>
        <v>1</v>
      </c>
      <c r="N35" s="87">
        <f>VLOOKUP($A35,'[1]регистрация 8'!$A:$I,6,0)</f>
        <v>2008</v>
      </c>
      <c r="O35" s="88" t="str">
        <f>VLOOKUP($A35,'[1]регистрация 8'!$A:$I,9,0)</f>
        <v>Советский</v>
      </c>
      <c r="P35" s="88" t="str">
        <f>VLOOKUP($A35,'[1]регистрация 8'!$A:$I,8,0)</f>
        <v>МБОУ Гимназия №5</v>
      </c>
    </row>
    <row r="36" spans="1:16" ht="15" customHeight="1" x14ac:dyDescent="0.25">
      <c r="A36" s="77">
        <v>243</v>
      </c>
      <c r="B36" s="78" t="s">
        <v>344</v>
      </c>
      <c r="C36" s="89"/>
      <c r="D36" s="25" t="s">
        <v>11</v>
      </c>
      <c r="E36" s="25" t="s">
        <v>11</v>
      </c>
      <c r="F36" s="90">
        <v>-2</v>
      </c>
      <c r="G36" s="80"/>
      <c r="H36" s="92"/>
      <c r="I36" s="97"/>
      <c r="J36" s="83" t="s">
        <v>345</v>
      </c>
      <c r="K36" s="84">
        <f t="shared" si="0"/>
        <v>2</v>
      </c>
      <c r="L36" s="85"/>
      <c r="M36" s="86">
        <f>VLOOKUP(A36,'[1]регистрация 8'!A:I,2,0)</f>
        <v>1</v>
      </c>
      <c r="N36" s="87">
        <f>VLOOKUP($A36,'[1]регистрация 8'!$A:$I,6,0)</f>
        <v>2008</v>
      </c>
      <c r="O36" s="88" t="str">
        <f>VLOOKUP($A36,'[1]регистрация 8'!$A:$I,9,0)</f>
        <v>Новосибирский район, рп Кольцово</v>
      </c>
      <c r="P36" s="88" t="str">
        <f>VLOOKUP($A36,'[1]регистрация 8'!$A:$I,8,0)</f>
        <v>Биотехнологический лицей номер 21</v>
      </c>
    </row>
    <row r="37" spans="1:16" ht="15" customHeight="1" x14ac:dyDescent="0.25">
      <c r="A37" s="77">
        <v>276</v>
      </c>
      <c r="B37" s="78" t="s">
        <v>346</v>
      </c>
      <c r="C37" s="24" t="s">
        <v>9</v>
      </c>
      <c r="D37" s="80"/>
      <c r="E37" s="25" t="s">
        <v>9</v>
      </c>
      <c r="F37" s="80"/>
      <c r="G37" s="90"/>
      <c r="H37" s="81"/>
      <c r="I37" s="94"/>
      <c r="J37" s="83" t="s">
        <v>347</v>
      </c>
      <c r="K37" s="84">
        <f t="shared" si="0"/>
        <v>2</v>
      </c>
      <c r="L37" s="85"/>
      <c r="M37" s="86">
        <f>VLOOKUP(A37,'[1]регистрация 8'!A:I,2,0)</f>
        <v>1</v>
      </c>
      <c r="N37" s="87">
        <f>VLOOKUP($A37,'[1]регистрация 8'!$A:$I,6,0)</f>
        <v>2008</v>
      </c>
      <c r="O37" s="88" t="str">
        <f>VLOOKUP($A37,'[1]регистрация 8'!$A:$I,9,0)</f>
        <v>Центральный район</v>
      </c>
      <c r="P37" s="88" t="str">
        <f>VLOOKUP($A37,'[1]регистрация 8'!$A:$I,8,0)</f>
        <v>МАОУ "Гимназия №1"</v>
      </c>
    </row>
    <row r="38" spans="1:16" ht="15" customHeight="1" x14ac:dyDescent="0.25">
      <c r="A38" s="77">
        <v>287</v>
      </c>
      <c r="B38" s="78" t="s">
        <v>348</v>
      </c>
      <c r="C38" s="24" t="s">
        <v>11</v>
      </c>
      <c r="D38" s="90">
        <v>-1</v>
      </c>
      <c r="E38" s="25" t="s">
        <v>9</v>
      </c>
      <c r="F38" s="90"/>
      <c r="G38" s="90">
        <v>-1</v>
      </c>
      <c r="H38" s="90"/>
      <c r="I38" s="82"/>
      <c r="J38" s="83" t="s">
        <v>349</v>
      </c>
      <c r="K38" s="84">
        <f t="shared" si="0"/>
        <v>2</v>
      </c>
      <c r="L38" s="85"/>
      <c r="M38" s="86">
        <f>VLOOKUP(A38,'[1]регистрация 8'!A:I,2,0)</f>
        <v>1</v>
      </c>
      <c r="N38" s="87">
        <f>VLOOKUP($A38,'[1]регистрация 8'!$A:$I,6,0)</f>
        <v>2008</v>
      </c>
      <c r="O38" s="88" t="str">
        <f>VLOOKUP($A38,'[1]регистрация 8'!$A:$I,9,0)</f>
        <v>город Бердск</v>
      </c>
      <c r="P38" s="88" t="str">
        <f>VLOOKUP($A38,'[1]регистрация 8'!$A:$I,8,0)</f>
        <v>МАОУ"Экономический лицей"</v>
      </c>
    </row>
    <row r="39" spans="1:16" ht="15" customHeight="1" x14ac:dyDescent="0.25">
      <c r="A39" s="77">
        <v>715</v>
      </c>
      <c r="B39" s="78" t="s">
        <v>350</v>
      </c>
      <c r="C39" s="24" t="s">
        <v>9</v>
      </c>
      <c r="D39" s="81"/>
      <c r="E39" s="25" t="s">
        <v>11</v>
      </c>
      <c r="F39" s="90"/>
      <c r="G39" s="80"/>
      <c r="H39" s="81"/>
      <c r="I39" s="94"/>
      <c r="J39" s="83" t="s">
        <v>351</v>
      </c>
      <c r="K39" s="84">
        <f t="shared" si="0"/>
        <v>2</v>
      </c>
      <c r="L39" s="85"/>
      <c r="M39" s="86">
        <f>VLOOKUP(A39,'[1]регистрация 8'!A:I,2,0)</f>
        <v>1</v>
      </c>
      <c r="N39" s="87">
        <f>VLOOKUP($A39,'[1]регистрация 8'!$A:$I,6,0)</f>
        <v>2008</v>
      </c>
      <c r="O39" s="88" t="str">
        <f>VLOOKUP($A39,'[1]регистрация 8'!$A:$I,9,0)</f>
        <v>Калининский</v>
      </c>
      <c r="P39" s="88" t="str">
        <f>VLOOKUP($A39,'[1]регистрация 8'!$A:$I,8,0)</f>
        <v>МАОУ "Гимназия 12"</v>
      </c>
    </row>
    <row r="40" spans="1:16" ht="15" customHeight="1" x14ac:dyDescent="0.25">
      <c r="A40" s="77">
        <v>726</v>
      </c>
      <c r="B40" s="78" t="s">
        <v>352</v>
      </c>
      <c r="C40" s="24" t="s">
        <v>9</v>
      </c>
      <c r="D40" s="80"/>
      <c r="E40" s="25" t="s">
        <v>9</v>
      </c>
      <c r="F40" s="90">
        <v>-1</v>
      </c>
      <c r="G40" s="80"/>
      <c r="H40" s="80"/>
      <c r="I40" s="97"/>
      <c r="J40" s="83" t="s">
        <v>353</v>
      </c>
      <c r="K40" s="84">
        <f t="shared" si="0"/>
        <v>2</v>
      </c>
      <c r="L40" s="85"/>
      <c r="M40" s="86">
        <f>VLOOKUP(A40,'[1]регистрация 8'!A:I,2,0)</f>
        <v>1</v>
      </c>
      <c r="N40" s="87">
        <f>VLOOKUP($A40,'[1]регистрация 8'!$A:$I,6,0)</f>
        <v>2008</v>
      </c>
      <c r="O40" s="88" t="str">
        <f>VLOOKUP($A40,'[1]регистрация 8'!$A:$I,9,0)</f>
        <v>Советский</v>
      </c>
      <c r="P40" s="88" t="str">
        <f>VLOOKUP($A40,'[1]регистрация 8'!$A:$I,8,0)</f>
        <v>МАОУ ОЦ Гимназия №6 "Центр Горностай"</v>
      </c>
    </row>
    <row r="41" spans="1:16" ht="15" customHeight="1" x14ac:dyDescent="0.25">
      <c r="A41" s="77">
        <v>41</v>
      </c>
      <c r="B41" s="78" t="s">
        <v>354</v>
      </c>
      <c r="C41" s="79"/>
      <c r="D41" s="25" t="s">
        <v>11</v>
      </c>
      <c r="E41" s="80"/>
      <c r="F41" s="90">
        <v>-1</v>
      </c>
      <c r="G41" s="80"/>
      <c r="H41" s="80"/>
      <c r="I41" s="97"/>
      <c r="J41" s="83"/>
      <c r="K41" s="84">
        <f t="shared" si="0"/>
        <v>1</v>
      </c>
      <c r="L41" s="85"/>
      <c r="M41" s="86">
        <f>VLOOKUP(A41,'[1]регистрация 8'!A:I,2,0)</f>
        <v>1</v>
      </c>
      <c r="N41" s="87">
        <f>VLOOKUP($A41,'[1]регистрация 8'!$A:$I,6,0)</f>
        <v>2008</v>
      </c>
      <c r="O41" s="88" t="str">
        <f>VLOOKUP($A41,'[1]регистрация 8'!$A:$I,9,0)</f>
        <v>Калининский</v>
      </c>
      <c r="P41" s="88" t="str">
        <f>VLOOKUP($A41,'[1]регистрация 8'!$A:$I,8,0)</f>
        <v>Муниципальное бюджетное общеобразовательное учреждение города Новосибирска "Лицей №28"</v>
      </c>
    </row>
    <row r="42" spans="1:16" ht="15" customHeight="1" x14ac:dyDescent="0.25">
      <c r="A42" s="77">
        <v>221</v>
      </c>
      <c r="B42" s="78" t="s">
        <v>355</v>
      </c>
      <c r="C42" s="24" t="s">
        <v>9</v>
      </c>
      <c r="D42" s="80"/>
      <c r="E42" s="80"/>
      <c r="F42" s="80"/>
      <c r="G42" s="90"/>
      <c r="H42" s="90"/>
      <c r="I42" s="82"/>
      <c r="J42" s="83"/>
      <c r="K42" s="84">
        <f t="shared" si="0"/>
        <v>1</v>
      </c>
      <c r="L42" s="85"/>
      <c r="M42" s="86">
        <f>VLOOKUP(A42,'[1]регистрация 8'!A:I,2,0)</f>
        <v>1</v>
      </c>
      <c r="N42" s="93">
        <f>VLOOKUP($A42,'[1]регистрация 8'!$A:$I,6,0)</f>
        <v>39730</v>
      </c>
      <c r="O42" s="88" t="str">
        <f>VLOOKUP($A42,'[1]регистрация 8'!$A:$I,9,0)</f>
        <v>Куйбышевский</v>
      </c>
      <c r="P42" s="88" t="str">
        <f>VLOOKUP($A42,'[1]регистрация 8'!$A:$I,8,0)</f>
        <v>МБОУ СОШ №6</v>
      </c>
    </row>
    <row r="43" spans="1:16" ht="15" customHeight="1" x14ac:dyDescent="0.25">
      <c r="A43" s="77">
        <v>254</v>
      </c>
      <c r="B43" s="78" t="s">
        <v>356</v>
      </c>
      <c r="C43" s="24" t="s">
        <v>9</v>
      </c>
      <c r="D43" s="80"/>
      <c r="E43" s="90">
        <v>-2</v>
      </c>
      <c r="F43" s="80"/>
      <c r="G43" s="96"/>
      <c r="H43" s="90"/>
      <c r="I43" s="91"/>
      <c r="J43" s="83"/>
      <c r="K43" s="84">
        <f t="shared" si="0"/>
        <v>1</v>
      </c>
      <c r="L43" s="85"/>
      <c r="M43" s="86">
        <f>VLOOKUP(A43,'[1]регистрация 8'!A:I,2,0)</f>
        <v>1</v>
      </c>
      <c r="N43" s="87" t="str">
        <f>VLOOKUP($A43,'[1]регистрация 8'!$A:$I,6,0)</f>
        <v>25.08.2008</v>
      </c>
      <c r="O43" s="88" t="str">
        <f>VLOOKUP($A43,'[1]регистрация 8'!$A:$I,9,0)</f>
        <v>Заельцовский</v>
      </c>
      <c r="P43" s="88" t="str">
        <f>VLOOKUP($A43,'[1]регистрация 8'!$A:$I,8,0)</f>
        <v>МБОУ "Лицей №200"</v>
      </c>
    </row>
    <row r="44" spans="1:16" ht="15" customHeight="1" x14ac:dyDescent="0.25">
      <c r="A44" s="77">
        <v>557</v>
      </c>
      <c r="B44" s="78" t="s">
        <v>357</v>
      </c>
      <c r="C44" s="24" t="s">
        <v>11</v>
      </c>
      <c r="D44" s="80"/>
      <c r="E44" s="80"/>
      <c r="F44" s="90">
        <v>-1</v>
      </c>
      <c r="G44" s="80"/>
      <c r="H44" s="80"/>
      <c r="I44" s="82"/>
      <c r="J44" s="83"/>
      <c r="K44" s="84">
        <f t="shared" si="0"/>
        <v>1</v>
      </c>
      <c r="L44" s="85"/>
      <c r="M44" s="86">
        <f>VLOOKUP(A44,'[1]регистрация 8'!A:I,2,0)</f>
        <v>1</v>
      </c>
      <c r="N44" s="87">
        <f>VLOOKUP($A44,'[1]регистрация 8'!$A:$I,6,0)</f>
        <v>2008</v>
      </c>
      <c r="O44" s="88" t="str">
        <f>VLOOKUP($A44,'[1]регистрация 8'!$A:$I,9,0)</f>
        <v>Карасукский</v>
      </c>
      <c r="P44" s="88" t="str">
        <f>VLOOKUP($A44,'[1]регистрация 8'!$A:$I,8,0)</f>
        <v>МБОУ технический лицей №176 Карасукского района Новосибирской области</v>
      </c>
    </row>
    <row r="45" spans="1:16" ht="15" customHeight="1" x14ac:dyDescent="0.25">
      <c r="A45" s="77">
        <v>591</v>
      </c>
      <c r="B45" s="78" t="s">
        <v>358</v>
      </c>
      <c r="C45" s="24" t="s">
        <v>11</v>
      </c>
      <c r="D45" s="80"/>
      <c r="E45" s="80"/>
      <c r="F45" s="80"/>
      <c r="G45" s="80"/>
      <c r="H45" s="80"/>
      <c r="I45" s="94"/>
      <c r="J45" s="83"/>
      <c r="K45" s="84">
        <f t="shared" si="0"/>
        <v>1</v>
      </c>
      <c r="L45" s="85"/>
      <c r="M45" s="86">
        <f>VLOOKUP(A45,'[1]регистрация 8'!A:I,2,0)</f>
        <v>1</v>
      </c>
      <c r="N45" s="87">
        <f>VLOOKUP($A45,'[1]регистрация 8'!$A:$I,6,0)</f>
        <v>2008</v>
      </c>
      <c r="O45" s="88" t="str">
        <f>VLOOKUP($A45,'[1]регистрация 8'!$A:$I,9,0)</f>
        <v>Кировский</v>
      </c>
      <c r="P45" s="88" t="str">
        <f>VLOOKUP($A45,'[1]регистрация 8'!$A:$I,8,0)</f>
        <v>МАОУ "Гимназия №7 "Сибирская"</v>
      </c>
    </row>
    <row r="46" spans="1:16" ht="15" customHeight="1" x14ac:dyDescent="0.25">
      <c r="A46" s="77">
        <v>669</v>
      </c>
      <c r="B46" s="78" t="s">
        <v>359</v>
      </c>
      <c r="C46" s="24" t="s">
        <v>9</v>
      </c>
      <c r="D46" s="80"/>
      <c r="E46" s="80"/>
      <c r="F46" s="80"/>
      <c r="G46" s="80"/>
      <c r="H46" s="80"/>
      <c r="I46" s="97"/>
      <c r="J46" s="83"/>
      <c r="K46" s="84">
        <f t="shared" si="0"/>
        <v>1</v>
      </c>
      <c r="L46" s="85"/>
      <c r="M46" s="86">
        <f>VLOOKUP(A46,'[1]регистрация 8'!A:I,2,0)</f>
        <v>1</v>
      </c>
      <c r="N46" s="76">
        <f>VLOOKUP($A46,'[1]регистрация 8'!$A:$I,6,0)</f>
        <v>39765</v>
      </c>
      <c r="O46" s="88" t="str">
        <f>VLOOKUP($A46,'[1]регистрация 8'!$A:$I,9,0)</f>
        <v>Калининский</v>
      </c>
      <c r="P46" s="88" t="str">
        <f>VLOOKUP($A46,'[1]регистрация 8'!$A:$I,8,0)</f>
        <v>Муниципальное бюджетное общеобразовательное учреждение города Новосибирска "Лицей №28"</v>
      </c>
    </row>
    <row r="47" spans="1:16" ht="15" customHeight="1" x14ac:dyDescent="0.25">
      <c r="A47" s="77">
        <v>704</v>
      </c>
      <c r="B47" s="78" t="s">
        <v>360</v>
      </c>
      <c r="C47" s="24" t="s">
        <v>9</v>
      </c>
      <c r="D47" s="90"/>
      <c r="E47" s="80"/>
      <c r="F47" s="80"/>
      <c r="G47" s="80"/>
      <c r="H47" s="80"/>
      <c r="I47" s="91"/>
      <c r="J47" s="83"/>
      <c r="K47" s="84">
        <f t="shared" si="0"/>
        <v>1</v>
      </c>
      <c r="L47" s="85"/>
      <c r="M47" s="86">
        <f>VLOOKUP(A47,'[1]регистрация 8'!A:I,2,0)</f>
        <v>1</v>
      </c>
      <c r="N47" s="87">
        <f>VLOOKUP($A47,'[1]регистрация 8'!$A:$I,6,0)</f>
        <v>2008</v>
      </c>
      <c r="O47" s="88" t="str">
        <f>VLOOKUP($A47,'[1]регистрация 8'!$A:$I,9,0)</f>
        <v>город Искитим</v>
      </c>
      <c r="P47" s="88" t="str">
        <f>VLOOKUP($A47,'[1]регистрация 8'!$A:$I,8,0)</f>
        <v>Муниципальное автономное общеобразовательное учреждение - средняя общеобразовательная школа №9 города Искитима Новосибирской области</v>
      </c>
    </row>
    <row r="48" spans="1:16" ht="15" customHeight="1" x14ac:dyDescent="0.25">
      <c r="A48" s="77">
        <v>119</v>
      </c>
      <c r="B48" s="78" t="s">
        <v>361</v>
      </c>
      <c r="C48" s="79"/>
      <c r="D48" s="80"/>
      <c r="E48" s="80"/>
      <c r="F48" s="80"/>
      <c r="G48" s="81"/>
      <c r="H48" s="81"/>
      <c r="I48" s="82"/>
      <c r="J48" s="83"/>
      <c r="K48" s="84">
        <f t="shared" si="0"/>
        <v>0</v>
      </c>
      <c r="L48" s="85"/>
      <c r="M48" s="86">
        <f>VLOOKUP(A48,'[1]регистрация 8'!A:I,2,0)</f>
        <v>1</v>
      </c>
      <c r="N48" s="87">
        <f>VLOOKUP($A48,'[1]регистрация 8'!$A:$I,6,0)</f>
        <v>2007</v>
      </c>
      <c r="O48" s="88" t="str">
        <f>VLOOKUP($A48,'[1]регистрация 8'!$A:$I,9,0)</f>
        <v>Заельцовский</v>
      </c>
      <c r="P48" s="88" t="str">
        <f>VLOOKUP($A48,'[1]регистрация 8'!$A:$I,8,0)</f>
        <v>МАОУ Лицей 159</v>
      </c>
    </row>
    <row r="49" spans="1:16" ht="15" customHeight="1" x14ac:dyDescent="0.25">
      <c r="A49" s="77">
        <v>186</v>
      </c>
      <c r="B49" s="78" t="s">
        <v>362</v>
      </c>
      <c r="C49" s="89">
        <v>-1</v>
      </c>
      <c r="D49" s="80"/>
      <c r="E49" s="90">
        <v>-1</v>
      </c>
      <c r="F49" s="80"/>
      <c r="G49" s="80"/>
      <c r="H49" s="80"/>
      <c r="I49" s="91"/>
      <c r="J49" s="83"/>
      <c r="K49" s="84">
        <f t="shared" si="0"/>
        <v>0</v>
      </c>
      <c r="L49" s="85"/>
      <c r="M49" s="86">
        <f>VLOOKUP(A49,'[1]регистрация 8'!A:I,2,0)</f>
        <v>1</v>
      </c>
      <c r="N49" s="87" t="str">
        <f>VLOOKUP($A49,'[1]регистрация 8'!$A:$I,6,0)</f>
        <v>04.01.2009</v>
      </c>
      <c r="O49" s="88" t="str">
        <f>VLOOKUP($A49,'[1]регистрация 8'!$A:$I,9,0)</f>
        <v>Октябрьский</v>
      </c>
      <c r="P49" s="88" t="str">
        <f>VLOOKUP($A49,'[1]регистрация 8'!$A:$I,8,0)</f>
        <v>Муниципальное бюджетное общеобразовательное учреждение г. Новосибирска "Средняя общеобразовательная школа № 2"</v>
      </c>
    </row>
    <row r="50" spans="1:16" ht="15" customHeight="1" x14ac:dyDescent="0.25">
      <c r="A50" s="77">
        <v>209</v>
      </c>
      <c r="B50" s="78" t="s">
        <v>363</v>
      </c>
      <c r="C50" s="79"/>
      <c r="D50" s="80"/>
      <c r="E50" s="80"/>
      <c r="F50" s="80"/>
      <c r="G50" s="92"/>
      <c r="H50" s="92"/>
      <c r="I50" s="91"/>
      <c r="J50" s="83"/>
      <c r="K50" s="84">
        <f t="shared" si="0"/>
        <v>0</v>
      </c>
      <c r="L50" s="85"/>
      <c r="M50" s="86">
        <f>VLOOKUP(A50,'[1]регистрация 8'!A:I,2,0)</f>
        <v>1</v>
      </c>
      <c r="N50" s="93">
        <f>VLOOKUP($A50,'[1]регистрация 8'!$A:$I,6,0)</f>
        <v>39654</v>
      </c>
      <c r="O50" s="88" t="str">
        <f>VLOOKUP($A50,'[1]регистрация 8'!$A:$I,9,0)</f>
        <v>Искитим</v>
      </c>
      <c r="P50" s="88" t="str">
        <f>VLOOKUP($A50,'[1]регистрация 8'!$A:$I,8,0)</f>
        <v>МБОУ - СОШ №14 г.Искитим</v>
      </c>
    </row>
    <row r="51" spans="1:16" ht="15" customHeight="1" x14ac:dyDescent="0.25">
      <c r="A51" s="77">
        <v>311</v>
      </c>
      <c r="B51" s="78" t="s">
        <v>364</v>
      </c>
      <c r="C51" s="89">
        <v>-2</v>
      </c>
      <c r="D51" s="90">
        <v>-1</v>
      </c>
      <c r="E51" s="90">
        <v>-3</v>
      </c>
      <c r="F51" s="80"/>
      <c r="G51" s="80"/>
      <c r="H51" s="81"/>
      <c r="I51" s="94"/>
      <c r="J51" s="95"/>
      <c r="K51" s="84">
        <f t="shared" si="0"/>
        <v>0</v>
      </c>
      <c r="L51" s="85"/>
      <c r="M51" s="86">
        <f>VLOOKUP(A51,'[1]регистрация 8'!A:I,2,0)</f>
        <v>1</v>
      </c>
      <c r="N51" s="87">
        <f>VLOOKUP($A51,'[1]регистрация 8'!$A:$I,6,0)</f>
        <v>2008</v>
      </c>
      <c r="O51" s="88" t="str">
        <f>VLOOKUP($A51,'[1]регистрация 8'!$A:$I,9,0)</f>
        <v>Искитимский</v>
      </c>
      <c r="P51" s="88" t="str">
        <f>VLOOKUP($A51,'[1]регистрация 8'!$A:$I,8,0)</f>
        <v>МБОУ-СОШ №14</v>
      </c>
    </row>
    <row r="52" spans="1:16" ht="15" customHeight="1" x14ac:dyDescent="0.25">
      <c r="A52" s="77">
        <v>333</v>
      </c>
      <c r="B52" s="78" t="s">
        <v>365</v>
      </c>
      <c r="C52" s="89">
        <v>-1</v>
      </c>
      <c r="D52" s="90">
        <v>-2</v>
      </c>
      <c r="E52" s="90">
        <v>-1</v>
      </c>
      <c r="F52" s="90">
        <v>-1</v>
      </c>
      <c r="G52" s="80"/>
      <c r="H52" s="80"/>
      <c r="I52" s="91"/>
      <c r="J52" s="83"/>
      <c r="K52" s="84">
        <f t="shared" si="0"/>
        <v>0</v>
      </c>
      <c r="L52" s="85"/>
      <c r="M52" s="86">
        <f>VLOOKUP(A52,'[1]регистрация 8'!A:I,2,0)</f>
        <v>1</v>
      </c>
      <c r="N52" s="87">
        <f>VLOOKUP($A52,'[1]регистрация 8'!$A:$I,6,0)</f>
        <v>2008</v>
      </c>
      <c r="O52" s="88" t="str">
        <f>VLOOKUP($A52,'[1]регистрация 8'!$A:$I,9,0)</f>
        <v xml:space="preserve">Заельцовский </v>
      </c>
      <c r="P52" s="88" t="str">
        <f>VLOOKUP($A52,'[1]регистрация 8'!$A:$I,8,0)</f>
        <v>МБОУ ЛИЦЕЙ  200</v>
      </c>
    </row>
    <row r="53" spans="1:16" ht="15" customHeight="1" x14ac:dyDescent="0.25">
      <c r="A53" s="77">
        <v>355</v>
      </c>
      <c r="B53" s="78" t="s">
        <v>366</v>
      </c>
      <c r="C53" s="79"/>
      <c r="D53" s="90"/>
      <c r="E53" s="90">
        <v>-2</v>
      </c>
      <c r="F53" s="80"/>
      <c r="G53" s="80"/>
      <c r="H53" s="81"/>
      <c r="I53" s="82"/>
      <c r="J53" s="83"/>
      <c r="K53" s="84">
        <f t="shared" si="0"/>
        <v>0</v>
      </c>
      <c r="L53" s="85"/>
      <c r="M53" s="86">
        <f>VLOOKUP(A53,'[1]регистрация 8'!A:I,2,0)</f>
        <v>1</v>
      </c>
      <c r="N53" s="87">
        <f>VLOOKUP($A53,'[1]регистрация 8'!$A:$I,6,0)</f>
        <v>2008</v>
      </c>
      <c r="O53" s="88" t="str">
        <f>VLOOKUP($A53,'[1]регистрация 8'!$A:$I,9,0)</f>
        <v>Советский</v>
      </c>
      <c r="P53" s="88" t="str">
        <f>VLOOKUP($A53,'[1]регистрация 8'!$A:$I,8,0)</f>
        <v>Православная гимназия во имя Преподобного Сергия Радонежского</v>
      </c>
    </row>
    <row r="54" spans="1:16" ht="15" customHeight="1" x14ac:dyDescent="0.25">
      <c r="A54" s="77">
        <v>579</v>
      </c>
      <c r="B54" s="78" t="s">
        <v>367</v>
      </c>
      <c r="C54" s="79"/>
      <c r="D54" s="90"/>
      <c r="E54" s="90"/>
      <c r="F54" s="90">
        <v>-2</v>
      </c>
      <c r="G54" s="81"/>
      <c r="H54" s="81"/>
      <c r="I54" s="94"/>
      <c r="J54" s="95"/>
      <c r="K54" s="84">
        <f t="shared" si="0"/>
        <v>0</v>
      </c>
      <c r="L54" s="85"/>
      <c r="M54" s="86">
        <f>VLOOKUP(A54,'[1]регистрация 8'!A:I,2,0)</f>
        <v>1</v>
      </c>
      <c r="N54" s="87">
        <f>VLOOKUP($A54,'[1]регистрация 8'!$A:$I,6,0)</f>
        <v>2008</v>
      </c>
      <c r="O54" s="88" t="str">
        <f>VLOOKUP($A54,'[1]регистрация 8'!$A:$I,9,0)</f>
        <v>Карасукский</v>
      </c>
      <c r="P54" s="88" t="str">
        <f>VLOOKUP($A54,'[1]регистрация 8'!$A:$I,8,0)</f>
        <v>МБОУ технический лицей №176 Карасукского района новосибирской области</v>
      </c>
    </row>
    <row r="55" spans="1:16" ht="15" customHeight="1" x14ac:dyDescent="0.25">
      <c r="A55" s="77">
        <v>603</v>
      </c>
      <c r="B55" s="78" t="s">
        <v>368</v>
      </c>
      <c r="C55" s="89">
        <v>-2</v>
      </c>
      <c r="D55" s="90">
        <v>-2</v>
      </c>
      <c r="E55" s="80"/>
      <c r="F55" s="80"/>
      <c r="G55" s="90"/>
      <c r="H55" s="80"/>
      <c r="I55" s="82"/>
      <c r="J55" s="83"/>
      <c r="K55" s="84">
        <f t="shared" si="0"/>
        <v>0</v>
      </c>
      <c r="L55" s="85"/>
      <c r="M55" s="86">
        <f>VLOOKUP(A55,'[1]регистрация 8'!A:I,2,0)</f>
        <v>1</v>
      </c>
      <c r="N55" s="87">
        <f>VLOOKUP($A55,'[1]регистрация 8'!$A:$I,6,0)</f>
        <v>2008</v>
      </c>
      <c r="O55" s="88" t="str">
        <f>VLOOKUP($A55,'[1]регистрация 8'!$A:$I,9,0)</f>
        <v>Новосибирская область</v>
      </c>
      <c r="P55" s="88" t="str">
        <f>VLOOKUP($A55,'[1]регистрация 8'!$A:$I,8,0)</f>
        <v>МБОУ-СОШ№11 г. Искитим</v>
      </c>
    </row>
    <row r="56" spans="1:16" ht="15" customHeight="1" x14ac:dyDescent="0.25">
      <c r="A56" s="77">
        <v>647</v>
      </c>
      <c r="B56" s="78" t="s">
        <v>369</v>
      </c>
      <c r="C56" s="103"/>
      <c r="D56" s="80"/>
      <c r="E56" s="80"/>
      <c r="F56" s="90"/>
      <c r="G56" s="80"/>
      <c r="H56" s="96"/>
      <c r="I56" s="97"/>
      <c r="J56" s="95"/>
      <c r="K56" s="84">
        <f t="shared" si="0"/>
        <v>0</v>
      </c>
      <c r="L56" s="85"/>
      <c r="M56" s="86">
        <f>VLOOKUP(A56,'[1]регистрация 8'!A:I,2,0)</f>
        <v>1</v>
      </c>
      <c r="N56" s="87">
        <f>VLOOKUP($A56,'[1]регистрация 8'!$A:$I,6,0)</f>
        <v>2008</v>
      </c>
      <c r="O56" s="88" t="str">
        <f>VLOOKUP($A56,'[1]регистрация 8'!$A:$I,9,0)</f>
        <v>Ленинский район</v>
      </c>
      <c r="P56" s="88" t="str">
        <f>VLOOKUP($A56,'[1]регистрация 8'!$A:$I,8,0)</f>
        <v>МБОУ Лицей 200</v>
      </c>
    </row>
    <row r="57" spans="1:16" ht="15" customHeight="1" x14ac:dyDescent="0.25">
      <c r="A57" s="77">
        <v>658</v>
      </c>
      <c r="B57" s="78" t="s">
        <v>370</v>
      </c>
      <c r="C57" s="89">
        <v>-1</v>
      </c>
      <c r="D57" s="90">
        <v>-2</v>
      </c>
      <c r="E57" s="90">
        <v>-1</v>
      </c>
      <c r="F57" s="80"/>
      <c r="G57" s="80"/>
      <c r="H57" s="81"/>
      <c r="I57" s="82"/>
      <c r="J57" s="83"/>
      <c r="K57" s="84">
        <f t="shared" si="0"/>
        <v>0</v>
      </c>
      <c r="L57" s="85"/>
      <c r="M57" s="86">
        <f>VLOOKUP(A57,'[1]регистрация 8'!A:I,2,0)</f>
        <v>1</v>
      </c>
      <c r="N57" s="87">
        <f>VLOOKUP($A57,'[1]регистрация 8'!$A:$I,6,0)</f>
        <v>2008</v>
      </c>
      <c r="O57" s="88" t="str">
        <f>VLOOKUP($A57,'[1]регистрация 8'!$A:$I,9,0)</f>
        <v>Город Искитим</v>
      </c>
      <c r="P57" s="88" t="str">
        <f>VLOOKUP($A57,'[1]регистрация 8'!$A:$I,8,0)</f>
        <v>Муниципальное бюджетное общеобразовательное учреждение средняя общеобразовательная школа №14 города Искитима Новосибирской области</v>
      </c>
    </row>
    <row r="58" spans="1:16" ht="15" customHeight="1" x14ac:dyDescent="0.25">
      <c r="A58" s="98">
        <v>29</v>
      </c>
      <c r="B58" s="36" t="s">
        <v>371</v>
      </c>
      <c r="C58" s="37"/>
      <c r="D58" s="38"/>
      <c r="E58" s="38"/>
      <c r="F58" s="38"/>
      <c r="G58" s="38"/>
      <c r="H58" s="47"/>
      <c r="I58" s="39"/>
      <c r="J58" s="40"/>
      <c r="K58" s="41">
        <f t="shared" si="0"/>
        <v>0</v>
      </c>
      <c r="L58" s="99"/>
      <c r="M58" s="44">
        <f>VLOOKUP(A58,'[1]регистрация 8'!A:I,2,0)</f>
        <v>0</v>
      </c>
      <c r="N58" s="100">
        <f>VLOOKUP($A58,'[1]регистрация 8'!$A:$I,6,0)</f>
        <v>2008</v>
      </c>
      <c r="O58" s="45" t="str">
        <f>VLOOKUP($A58,'[1]регистрация 8'!$A:$I,9,0)</f>
        <v>Октябрьский</v>
      </c>
      <c r="P58" s="45" t="str">
        <f>VLOOKUP($A58,'[1]регистрация 8'!$A:$I,8,0)</f>
        <v>МАОУ Лицей 185</v>
      </c>
    </row>
    <row r="59" spans="1:16" ht="15" customHeight="1" x14ac:dyDescent="0.25">
      <c r="A59" s="98">
        <v>52</v>
      </c>
      <c r="B59" s="36" t="s">
        <v>372</v>
      </c>
      <c r="C59" s="37"/>
      <c r="D59" s="38"/>
      <c r="E59" s="38"/>
      <c r="F59" s="38"/>
      <c r="G59" s="50"/>
      <c r="H59" s="54"/>
      <c r="I59" s="52"/>
      <c r="J59" s="40"/>
      <c r="K59" s="41">
        <f t="shared" si="0"/>
        <v>0</v>
      </c>
      <c r="L59" s="99"/>
      <c r="M59" s="44">
        <f>VLOOKUP(A59,'[1]регистрация 8'!A:I,2,0)</f>
        <v>0</v>
      </c>
      <c r="N59" s="100">
        <f>VLOOKUP($A59,'[1]регистрация 8'!$A:$I,6,0)</f>
        <v>2008</v>
      </c>
      <c r="O59" s="45" t="str">
        <f>VLOOKUP($A59,'[1]регистрация 8'!$A:$I,9,0)</f>
        <v>Новосибирск</v>
      </c>
      <c r="P59" s="45" t="str">
        <f>VLOOKUP($A59,'[1]регистрация 8'!$A:$I,8,0)</f>
        <v xml:space="preserve">МАОУ ОЦ Горностай </v>
      </c>
    </row>
    <row r="60" spans="1:16" ht="15" customHeight="1" x14ac:dyDescent="0.25">
      <c r="A60" s="98">
        <v>96</v>
      </c>
      <c r="B60" s="36" t="s">
        <v>373</v>
      </c>
      <c r="C60" s="37"/>
      <c r="D60" s="38"/>
      <c r="E60" s="38"/>
      <c r="F60" s="38"/>
      <c r="G60" s="38"/>
      <c r="H60" s="38"/>
      <c r="I60" s="46"/>
      <c r="J60" s="40"/>
      <c r="K60" s="41">
        <f t="shared" si="0"/>
        <v>0</v>
      </c>
      <c r="L60" s="99"/>
      <c r="M60" s="44">
        <f>VLOOKUP(A60,'[1]регистрация 8'!A:I,2,0)</f>
        <v>0</v>
      </c>
      <c r="N60" s="100">
        <f>VLOOKUP($A60,'[1]регистрация 8'!$A:$I,6,0)</f>
        <v>2008</v>
      </c>
      <c r="O60" s="45" t="str">
        <f>VLOOKUP($A60,'[1]регистрация 8'!$A:$I,9,0)</f>
        <v>Октябрьский</v>
      </c>
      <c r="P60" s="45" t="str">
        <f>VLOOKUP($A60,'[1]регистрация 8'!$A:$I,8,0)</f>
        <v>муниципальное автономное общеобразовательное учреждение города Новосибирска "Новосибирский городской педагогический лицей имени А. С. Пушкина"</v>
      </c>
    </row>
    <row r="61" spans="1:16" ht="15" customHeight="1" x14ac:dyDescent="0.25">
      <c r="A61" s="98">
        <v>142</v>
      </c>
      <c r="B61" s="36" t="s">
        <v>374</v>
      </c>
      <c r="C61" s="37"/>
      <c r="D61" s="38"/>
      <c r="E61" s="38"/>
      <c r="F61" s="38"/>
      <c r="G61" s="38"/>
      <c r="H61" s="38"/>
      <c r="I61" s="46"/>
      <c r="J61" s="40"/>
      <c r="K61" s="41">
        <f t="shared" si="0"/>
        <v>0</v>
      </c>
      <c r="L61" s="99"/>
      <c r="M61" s="44">
        <f>VLOOKUP(A61,'[1]регистрация 8'!A:I,2,0)</f>
        <v>0</v>
      </c>
      <c r="N61" s="100">
        <f>VLOOKUP($A61,'[1]регистрация 8'!$A:$I,6,0)</f>
        <v>2008</v>
      </c>
      <c r="O61" s="45" t="str">
        <f>VLOOKUP($A61,'[1]регистрация 8'!$A:$I,9,0)</f>
        <v>Калининский</v>
      </c>
      <c r="P61" s="45" t="str">
        <f>VLOOKUP($A61,'[1]регистрация 8'!$A:$I,8,0)</f>
        <v>Муниципальное бюджетное общеобразовательное учреждение города Новосибирска "Лицей №28"</v>
      </c>
    </row>
    <row r="62" spans="1:16" ht="15" customHeight="1" x14ac:dyDescent="0.25">
      <c r="A62" s="98">
        <v>164</v>
      </c>
      <c r="B62" s="36" t="s">
        <v>375</v>
      </c>
      <c r="C62" s="37"/>
      <c r="D62" s="38"/>
      <c r="E62" s="38"/>
      <c r="F62" s="38"/>
      <c r="G62" s="50"/>
      <c r="H62" s="38"/>
      <c r="I62" s="48"/>
      <c r="J62" s="40"/>
      <c r="K62" s="41">
        <f t="shared" si="0"/>
        <v>0</v>
      </c>
      <c r="L62" s="99"/>
      <c r="M62" s="44">
        <f>VLOOKUP(A62,'[1]регистрация 8'!A:I,2,0)</f>
        <v>0</v>
      </c>
      <c r="N62" s="100" t="str">
        <f>VLOOKUP($A62,'[1]регистрация 8'!$A:$I,6,0)</f>
        <v>11.09.2008</v>
      </c>
      <c r="O62" s="45" t="str">
        <f>VLOOKUP($A62,'[1]регистрация 8'!$A:$I,9,0)</f>
        <v>Дзержинский</v>
      </c>
      <c r="P62" s="45" t="str">
        <f>VLOOKUP($A62,'[1]регистрация 8'!$A:$I,8,0)</f>
        <v>муниципальное автономное общеобразовательное учреждение города Новосибирска "Гимназия №15 "Содружество"</v>
      </c>
    </row>
    <row r="63" spans="1:16" ht="15" customHeight="1" x14ac:dyDescent="0.25">
      <c r="A63" s="98">
        <v>175</v>
      </c>
      <c r="B63" s="36" t="s">
        <v>376</v>
      </c>
      <c r="C63" s="37"/>
      <c r="D63" s="38"/>
      <c r="E63" s="38"/>
      <c r="F63" s="50"/>
      <c r="G63" s="50"/>
      <c r="H63" s="50"/>
      <c r="I63" s="52"/>
      <c r="J63" s="40"/>
      <c r="K63" s="41">
        <f t="shared" si="0"/>
        <v>0</v>
      </c>
      <c r="L63" s="99"/>
      <c r="M63" s="44">
        <f>VLOOKUP(A63,'[1]регистрация 8'!A:I,2,0)</f>
        <v>0</v>
      </c>
      <c r="N63" s="100">
        <f>VLOOKUP($A63,'[1]регистрация 8'!$A:$I,6,0)</f>
        <v>2008</v>
      </c>
      <c r="O63" s="45" t="str">
        <f>VLOOKUP($A63,'[1]регистрация 8'!$A:$I,9,0)</f>
        <v>Октябрьский</v>
      </c>
      <c r="P63" s="45" t="str">
        <f>VLOOKUP($A63,'[1]регистрация 8'!$A:$I,8,0)</f>
        <v>МАОУ Лицей 185</v>
      </c>
    </row>
    <row r="64" spans="1:16" ht="15" customHeight="1" x14ac:dyDescent="0.25">
      <c r="A64" s="98">
        <v>197</v>
      </c>
      <c r="B64" s="36" t="s">
        <v>377</v>
      </c>
      <c r="C64" s="53"/>
      <c r="D64" s="38"/>
      <c r="E64" s="38"/>
      <c r="F64" s="38"/>
      <c r="G64" s="38"/>
      <c r="H64" s="54"/>
      <c r="I64" s="48"/>
      <c r="J64" s="40"/>
      <c r="K64" s="41">
        <f t="shared" si="0"/>
        <v>0</v>
      </c>
      <c r="L64" s="99"/>
      <c r="M64" s="44">
        <f>VLOOKUP(A64,'[1]регистрация 8'!A:I,2,0)</f>
        <v>0</v>
      </c>
      <c r="N64" s="100">
        <f>VLOOKUP($A64,'[1]регистрация 8'!$A:$I,6,0)</f>
        <v>2008</v>
      </c>
      <c r="O64" s="45" t="str">
        <f>VLOOKUP($A64,'[1]регистрация 8'!$A:$I,9,0)</f>
        <v>Советский</v>
      </c>
      <c r="P64" s="45" t="str">
        <f>VLOOKUP($A64,'[1]регистрация 8'!$A:$I,8,0)</f>
        <v>МБОУ Гимназия 5</v>
      </c>
    </row>
    <row r="65" spans="1:16" ht="15" customHeight="1" x14ac:dyDescent="0.25">
      <c r="A65" s="98">
        <v>265</v>
      </c>
      <c r="B65" s="36" t="s">
        <v>378</v>
      </c>
      <c r="C65" s="37"/>
      <c r="D65" s="38"/>
      <c r="E65" s="49"/>
      <c r="F65" s="50"/>
      <c r="G65" s="49"/>
      <c r="H65" s="47"/>
      <c r="I65" s="39"/>
      <c r="J65" s="51"/>
      <c r="K65" s="41">
        <f t="shared" si="0"/>
        <v>0</v>
      </c>
      <c r="L65" s="99"/>
      <c r="M65" s="44">
        <f>VLOOKUP(A65,'[1]регистрация 8'!A:I,2,0)</f>
        <v>0</v>
      </c>
      <c r="N65" s="100">
        <f>VLOOKUP($A65,'[1]регистрация 8'!$A:$I,6,0)</f>
        <v>2008</v>
      </c>
      <c r="O65" s="45" t="str">
        <f>VLOOKUP($A65,'[1]регистрация 8'!$A:$I,9,0)</f>
        <v>Октябрьский</v>
      </c>
      <c r="P65" s="45" t="str">
        <f>VLOOKUP($A65,'[1]регистрация 8'!$A:$I,8,0)</f>
        <v>МБОУ Лицей №185</v>
      </c>
    </row>
    <row r="66" spans="1:16" ht="15" customHeight="1" x14ac:dyDescent="0.25">
      <c r="A66" s="98">
        <v>298</v>
      </c>
      <c r="B66" s="36" t="s">
        <v>379</v>
      </c>
      <c r="C66" s="55"/>
      <c r="D66" s="50"/>
      <c r="E66" s="49"/>
      <c r="F66" s="47"/>
      <c r="G66" s="49"/>
      <c r="H66" s="54"/>
      <c r="I66" s="52"/>
      <c r="J66" s="51"/>
      <c r="K66" s="41">
        <f t="shared" si="0"/>
        <v>0</v>
      </c>
      <c r="L66" s="99"/>
      <c r="M66" s="44">
        <f>VLOOKUP(A66,'[1]регистрация 8'!A:I,2,0)</f>
        <v>0</v>
      </c>
      <c r="N66" s="100">
        <f>VLOOKUP($A66,'[1]регистрация 8'!$A:$I,6,0)</f>
        <v>2008</v>
      </c>
      <c r="O66" s="45" t="str">
        <f>VLOOKUP($A66,'[1]регистрация 8'!$A:$I,9,0)</f>
        <v>Микраройон</v>
      </c>
      <c r="P66" s="45" t="str">
        <f>VLOOKUP($A66,'[1]регистрация 8'!$A:$I,8,0)</f>
        <v>МУНИЦИПАЛЬНОЕ АВТОНОМНОЕ ОБЩЕОБРАЗОВАТЕЛЬНОЕ УЧРЕЖДЕНИЕ ГОРОДА НОВОСИБИРСКА "ОБРАЗОВАТЕЛЬНЫЙ ЦЕНТР - ГИМНАЗИЯ № 6 "ГОРНОСТАЙ"</v>
      </c>
    </row>
    <row r="67" spans="1:16" ht="15" customHeight="1" x14ac:dyDescent="0.25">
      <c r="A67" s="98">
        <v>300</v>
      </c>
      <c r="B67" s="36" t="s">
        <v>380</v>
      </c>
      <c r="C67" s="37"/>
      <c r="D67" s="38"/>
      <c r="E67" s="38"/>
      <c r="F67" s="38"/>
      <c r="G67" s="38"/>
      <c r="H67" s="38"/>
      <c r="I67" s="46"/>
      <c r="J67" s="40"/>
      <c r="K67" s="41">
        <f t="shared" si="0"/>
        <v>0</v>
      </c>
      <c r="L67" s="99"/>
      <c r="M67" s="44">
        <f>VLOOKUP(A67,'[1]регистрация 8'!A:I,2,0)</f>
        <v>0</v>
      </c>
      <c r="N67" s="100">
        <f>VLOOKUP($A67,'[1]регистрация 8'!$A:$I,6,0)</f>
        <v>2008</v>
      </c>
      <c r="O67" s="45" t="str">
        <f>VLOOKUP($A67,'[1]регистрация 8'!$A:$I,9,0)</f>
        <v>Октябрьский</v>
      </c>
      <c r="P67" s="45" t="str">
        <f>VLOOKUP($A67,'[1]регистрация 8'!$A:$I,8,0)</f>
        <v>МАОУ Лицей 185</v>
      </c>
    </row>
    <row r="68" spans="1:16" ht="15" customHeight="1" x14ac:dyDescent="0.25">
      <c r="A68" s="98">
        <v>344</v>
      </c>
      <c r="B68" s="36" t="s">
        <v>381</v>
      </c>
      <c r="C68" s="37"/>
      <c r="D68" s="38"/>
      <c r="E68" s="38"/>
      <c r="F68" s="38"/>
      <c r="G68" s="47"/>
      <c r="H68" s="38"/>
      <c r="I68" s="48"/>
      <c r="J68" s="40"/>
      <c r="K68" s="41">
        <f t="shared" si="0"/>
        <v>0</v>
      </c>
      <c r="L68" s="99"/>
      <c r="M68" s="44">
        <f>VLOOKUP(A68,'[1]регистрация 8'!A:I,2,0)</f>
        <v>0</v>
      </c>
      <c r="N68" s="100">
        <f>VLOOKUP($A68,'[1]регистрация 8'!$A:$I,6,0)</f>
        <v>2008</v>
      </c>
      <c r="O68" s="45" t="str">
        <f>VLOOKUP($A68,'[1]регистрация 8'!$A:$I,9,0)</f>
        <v>Советский</v>
      </c>
      <c r="P68" s="45" t="str">
        <f>VLOOKUP($A68,'[1]регистрация 8'!$A:$I,8,0)</f>
        <v>МАУО ОЦ Горностай</v>
      </c>
    </row>
    <row r="69" spans="1:16" ht="15" customHeight="1" x14ac:dyDescent="0.25">
      <c r="A69" s="98">
        <v>412</v>
      </c>
      <c r="B69" s="36" t="s">
        <v>382</v>
      </c>
      <c r="C69" s="37"/>
      <c r="D69" s="38"/>
      <c r="E69" s="38"/>
      <c r="F69" s="38"/>
      <c r="G69" s="38"/>
      <c r="H69" s="38"/>
      <c r="I69" s="46"/>
      <c r="J69" s="40"/>
      <c r="K69" s="41">
        <f t="shared" si="0"/>
        <v>0</v>
      </c>
      <c r="L69" s="99"/>
      <c r="M69" s="44">
        <f>VLOOKUP(A69,'[1]регистрация 8'!A:I,2,0)</f>
        <v>0</v>
      </c>
      <c r="N69" s="100">
        <f>VLOOKUP($A69,'[1]регистрация 8'!$A:$I,6,0)</f>
        <v>2008</v>
      </c>
      <c r="O69" s="45" t="str">
        <f>VLOOKUP($A69,'[1]регистрация 8'!$A:$I,9,0)</f>
        <v>Советский</v>
      </c>
      <c r="P69" s="45" t="str">
        <f>VLOOKUP($A69,'[1]регистрация 8'!$A:$I,8,0)</f>
        <v>МАОУ ОЦ "Горностай"</v>
      </c>
    </row>
    <row r="70" spans="1:16" ht="15" customHeight="1" x14ac:dyDescent="0.25">
      <c r="A70" s="98">
        <v>445</v>
      </c>
      <c r="B70" s="36" t="s">
        <v>383</v>
      </c>
      <c r="C70" s="37"/>
      <c r="D70" s="38"/>
      <c r="E70" s="38"/>
      <c r="F70" s="38"/>
      <c r="G70" s="38"/>
      <c r="H70" s="38"/>
      <c r="I70" s="39"/>
      <c r="J70" s="40"/>
      <c r="K70" s="41">
        <f t="shared" si="0"/>
        <v>0</v>
      </c>
      <c r="L70" s="99"/>
      <c r="M70" s="44">
        <f>VLOOKUP(A70,'[1]регистрация 8'!A:I,2,0)</f>
        <v>0</v>
      </c>
      <c r="N70" s="100">
        <f>VLOOKUP($A70,'[1]регистрация 8'!$A:$I,6,0)</f>
        <v>2008</v>
      </c>
      <c r="O70" s="45" t="str">
        <f>VLOOKUP($A70,'[1]регистрация 8'!$A:$I,9,0)</f>
        <v>Калининский</v>
      </c>
      <c r="P70" s="45" t="str">
        <f>VLOOKUP($A70,'[1]регистрация 8'!$A:$I,8,0)</f>
        <v>МАОУ Гимназия 12</v>
      </c>
    </row>
    <row r="71" spans="1:16" ht="15" customHeight="1" x14ac:dyDescent="0.25">
      <c r="A71" s="98">
        <v>478</v>
      </c>
      <c r="B71" s="36" t="s">
        <v>384</v>
      </c>
      <c r="C71" s="55"/>
      <c r="D71" s="54"/>
      <c r="E71" s="50"/>
      <c r="F71" s="50"/>
      <c r="G71" s="54"/>
      <c r="H71" s="54"/>
      <c r="I71" s="52"/>
      <c r="J71" s="51"/>
      <c r="K71" s="41">
        <f t="shared" si="0"/>
        <v>0</v>
      </c>
      <c r="L71" s="99"/>
      <c r="M71" s="44">
        <f>VLOOKUP(A71,'[1]регистрация 8'!A:I,2,0)</f>
        <v>0</v>
      </c>
      <c r="N71" s="100">
        <f>VLOOKUP($A71,'[1]регистрация 8'!$A:$I,6,0)</f>
        <v>2008</v>
      </c>
      <c r="O71" s="45" t="str">
        <f>VLOOKUP($A71,'[1]регистрация 8'!$A:$I,9,0)</f>
        <v>Тогучинский</v>
      </c>
      <c r="P71" s="45" t="str">
        <f>VLOOKUP($A71,'[1]регистрация 8'!$A:$I,8,0)</f>
        <v>МКОУ Тогучинского района "Тогучинская средняя школа 1"</v>
      </c>
    </row>
    <row r="72" spans="1:16" ht="15" customHeight="1" x14ac:dyDescent="0.25">
      <c r="A72" s="98">
        <v>502</v>
      </c>
      <c r="B72" s="36" t="s">
        <v>385</v>
      </c>
      <c r="C72" s="37"/>
      <c r="D72" s="38"/>
      <c r="E72" s="38"/>
      <c r="F72" s="38"/>
      <c r="G72" s="50"/>
      <c r="H72" s="47"/>
      <c r="I72" s="39"/>
      <c r="J72" s="40"/>
      <c r="K72" s="41">
        <f t="shared" si="0"/>
        <v>0</v>
      </c>
      <c r="L72" s="99"/>
      <c r="M72" s="44">
        <f>VLOOKUP(A72,'[1]регистрация 8'!A:I,2,0)</f>
        <v>0</v>
      </c>
      <c r="N72" s="100">
        <f>VLOOKUP($A72,'[1]регистрация 8'!$A:$I,6,0)</f>
        <v>2008</v>
      </c>
      <c r="O72" s="45" t="str">
        <f>VLOOKUP($A72,'[1]регистрация 8'!$A:$I,9,0)</f>
        <v>Советский</v>
      </c>
      <c r="P72" s="45" t="str">
        <f>VLOOKUP($A72,'[1]регистрация 8'!$A:$I,8,0)</f>
        <v>МАОУ ОЦ "Горностай"</v>
      </c>
    </row>
    <row r="73" spans="1:16" ht="15" customHeight="1" x14ac:dyDescent="0.25">
      <c r="A73" s="98">
        <v>535</v>
      </c>
      <c r="B73" s="36" t="s">
        <v>386</v>
      </c>
      <c r="C73" s="37"/>
      <c r="D73" s="38"/>
      <c r="E73" s="38"/>
      <c r="F73" s="38"/>
      <c r="G73" s="50"/>
      <c r="H73" s="38"/>
      <c r="I73" s="52"/>
      <c r="J73" s="40"/>
      <c r="K73" s="41">
        <f t="shared" si="0"/>
        <v>0</v>
      </c>
      <c r="L73" s="99"/>
      <c r="M73" s="44">
        <f>VLOOKUP(A73,'[1]регистрация 8'!A:I,2,0)</f>
        <v>0</v>
      </c>
      <c r="N73" s="100">
        <f>VLOOKUP($A73,'[1]регистрация 8'!$A:$I,6,0)</f>
        <v>2008</v>
      </c>
      <c r="O73" s="45" t="str">
        <f>VLOOKUP($A73,'[1]регистрация 8'!$A:$I,9,0)</f>
        <v>Центральный район</v>
      </c>
      <c r="P73" s="45" t="str">
        <f>VLOOKUP($A73,'[1]регистрация 8'!$A:$I,8,0)</f>
        <v>МАОУ "Гимназия №1"</v>
      </c>
    </row>
    <row r="74" spans="1:16" ht="15" customHeight="1" x14ac:dyDescent="0.25">
      <c r="A74" s="98">
        <v>568</v>
      </c>
      <c r="B74" s="36" t="s">
        <v>387</v>
      </c>
      <c r="C74" s="37"/>
      <c r="D74" s="38"/>
      <c r="E74" s="38"/>
      <c r="F74" s="38"/>
      <c r="G74" s="38"/>
      <c r="H74" s="38"/>
      <c r="I74" s="46"/>
      <c r="J74" s="40"/>
      <c r="K74" s="41">
        <f t="shared" si="0"/>
        <v>0</v>
      </c>
      <c r="L74" s="99"/>
      <c r="M74" s="44">
        <f>VLOOKUP(A74,'[1]регистрация 8'!A:I,2,0)</f>
        <v>0</v>
      </c>
      <c r="N74" s="101">
        <f>VLOOKUP($A74,'[1]регистрация 8'!$A:$I,6,0)</f>
        <v>39847</v>
      </c>
      <c r="O74" s="45" t="str">
        <f>VLOOKUP($A74,'[1]регистрация 8'!$A:$I,9,0)</f>
        <v>Советский</v>
      </c>
      <c r="P74" s="45" t="str">
        <f>VLOOKUP($A74,'[1]регистрация 8'!$A:$I,8,0)</f>
        <v>МБОУ СОШ 119</v>
      </c>
    </row>
    <row r="75" spans="1:16" ht="15" customHeight="1" x14ac:dyDescent="0.25">
      <c r="A75" s="98">
        <v>625</v>
      </c>
      <c r="B75" s="36" t="s">
        <v>388</v>
      </c>
      <c r="C75" s="37"/>
      <c r="D75" s="38"/>
      <c r="E75" s="38"/>
      <c r="F75" s="38"/>
      <c r="G75" s="38"/>
      <c r="H75" s="38"/>
      <c r="I75" s="39"/>
      <c r="J75" s="40"/>
      <c r="K75" s="41">
        <f t="shared" si="0"/>
        <v>0</v>
      </c>
      <c r="L75" s="99"/>
      <c r="M75" s="44">
        <f>VLOOKUP(A75,'[1]регистрация 8'!A:I,2,0)</f>
        <v>0</v>
      </c>
      <c r="N75" s="101">
        <f>VLOOKUP($A75,'[1]регистрация 8'!$A:$I,6,0)</f>
        <v>39584</v>
      </c>
      <c r="O75" s="45" t="str">
        <f>VLOOKUP($A75,'[1]регистрация 8'!$A:$I,9,0)</f>
        <v>Октябрьский</v>
      </c>
      <c r="P75" s="45" t="str">
        <f>VLOOKUP($A75,'[1]регистрация 8'!$A:$I,8,0)</f>
        <v>Лицей 185</v>
      </c>
    </row>
    <row r="76" spans="1:16" ht="15" customHeight="1" x14ac:dyDescent="0.25">
      <c r="A76" s="98">
        <v>636</v>
      </c>
      <c r="B76" s="36" t="s">
        <v>389</v>
      </c>
      <c r="C76" s="37"/>
      <c r="D76" s="38"/>
      <c r="E76" s="38"/>
      <c r="F76" s="38"/>
      <c r="G76" s="49"/>
      <c r="H76" s="49"/>
      <c r="I76" s="46"/>
      <c r="J76" s="40"/>
      <c r="K76" s="41">
        <f t="shared" si="0"/>
        <v>0</v>
      </c>
      <c r="L76" s="99"/>
      <c r="M76" s="44">
        <f>VLOOKUP(A76,'[1]регистрация 8'!A:I,2,0)</f>
        <v>0</v>
      </c>
      <c r="N76" s="100">
        <f>VLOOKUP($A76,'[1]регистрация 8'!$A:$I,6,0)</f>
        <v>2009</v>
      </c>
      <c r="O76" s="45" t="str">
        <f>VLOOKUP($A76,'[1]регистрация 8'!$A:$I,9,0)</f>
        <v>Октябрьский</v>
      </c>
      <c r="P76" s="45" t="str">
        <f>VLOOKUP($A76,'[1]регистрация 8'!$A:$I,8,0)</f>
        <v>Муниципальное бюджетное общеобразовательное учреждение г. Новосибирска "Средняя общеобразовательная школа № 2"</v>
      </c>
    </row>
    <row r="77" spans="1:16" ht="15" customHeight="1" x14ac:dyDescent="0.25">
      <c r="A77" s="98">
        <v>681</v>
      </c>
      <c r="B77" s="36" t="s">
        <v>390</v>
      </c>
      <c r="C77" s="37"/>
      <c r="D77" s="38"/>
      <c r="E77" s="38"/>
      <c r="F77" s="38"/>
      <c r="G77" s="38"/>
      <c r="H77" s="50"/>
      <c r="I77" s="48"/>
      <c r="J77" s="40"/>
      <c r="K77" s="41">
        <f t="shared" si="0"/>
        <v>0</v>
      </c>
      <c r="L77" s="99"/>
      <c r="M77" s="44">
        <f>VLOOKUP(A77,'[1]регистрация 8'!A:I,2,0)</f>
        <v>0</v>
      </c>
      <c r="N77" s="100">
        <f>VLOOKUP($A77,'[1]регистрация 8'!$A:$I,6,0)</f>
        <v>2008</v>
      </c>
      <c r="O77" s="45" t="str">
        <f>VLOOKUP($A77,'[1]регистрация 8'!$A:$I,9,0)</f>
        <v>Советский</v>
      </c>
      <c r="P77" s="45" t="str">
        <f>VLOOKUP($A77,'[1]регистрация 8'!$A:$I,8,0)</f>
        <v>МАОУ ОЦ "Горностай"</v>
      </c>
    </row>
    <row r="78" spans="1:16" ht="15" customHeight="1" x14ac:dyDescent="0.25">
      <c r="A78" s="98">
        <v>692</v>
      </c>
      <c r="B78" s="36" t="s">
        <v>391</v>
      </c>
      <c r="C78" s="37"/>
      <c r="D78" s="38"/>
      <c r="E78" s="38"/>
      <c r="F78" s="38"/>
      <c r="G78" s="38"/>
      <c r="H78" s="50"/>
      <c r="I78" s="46"/>
      <c r="J78" s="40"/>
      <c r="K78" s="41">
        <f t="shared" si="0"/>
        <v>0</v>
      </c>
      <c r="L78" s="99"/>
      <c r="M78" s="44">
        <f>VLOOKUP(A78,'[1]регистрация 8'!A:I,2,0)</f>
        <v>0</v>
      </c>
      <c r="N78" s="100">
        <f>VLOOKUP($A78,'[1]регистрация 8'!$A:$I,6,0)</f>
        <v>2009</v>
      </c>
      <c r="O78" s="45" t="str">
        <f>VLOOKUP($A78,'[1]регистрация 8'!$A:$I,9,0)</f>
        <v>Октябрьский</v>
      </c>
      <c r="P78" s="45" t="str">
        <f>VLOOKUP($A78,'[1]регистрация 8'!$A:$I,8,0)</f>
        <v>МАОУ Лицей 185</v>
      </c>
    </row>
    <row r="79" spans="1:16" ht="15" customHeight="1" x14ac:dyDescent="0.25">
      <c r="A79" s="98">
        <v>737</v>
      </c>
      <c r="B79" s="36" t="s">
        <v>392</v>
      </c>
      <c r="C79" s="37"/>
      <c r="D79" s="38"/>
      <c r="E79" s="38"/>
      <c r="F79" s="38"/>
      <c r="G79" s="50"/>
      <c r="H79" s="50"/>
      <c r="I79" s="52"/>
      <c r="J79" s="40"/>
      <c r="K79" s="41">
        <f t="shared" si="0"/>
        <v>0</v>
      </c>
      <c r="L79" s="99"/>
      <c r="M79" s="44">
        <f>VLOOKUP(A79,'[1]регистрация 8'!A:I,2,0)</f>
        <v>0</v>
      </c>
      <c r="N79" s="101">
        <f>VLOOKUP($A79,'[1]регистрация 8'!$A:$I,6,0)</f>
        <v>39829</v>
      </c>
      <c r="O79" s="45" t="str">
        <f>VLOOKUP($A79,'[1]регистрация 8'!$A:$I,9,0)</f>
        <v>Советский</v>
      </c>
      <c r="P79" s="45" t="str">
        <f>VLOOKUP($A79,'[1]регистрация 8'!$A:$I,8,0)</f>
        <v>МАОУ ОЦ "Горностай"</v>
      </c>
    </row>
    <row r="80" spans="1:16" ht="15" customHeight="1" x14ac:dyDescent="0.25">
      <c r="A80" s="98">
        <v>748</v>
      </c>
      <c r="B80" s="36" t="s">
        <v>393</v>
      </c>
      <c r="C80" s="37"/>
      <c r="D80" s="38"/>
      <c r="E80" s="38"/>
      <c r="F80" s="38"/>
      <c r="G80" s="50"/>
      <c r="H80" s="38"/>
      <c r="I80" s="48"/>
      <c r="J80" s="40"/>
      <c r="K80" s="41">
        <f t="shared" si="0"/>
        <v>0</v>
      </c>
      <c r="L80" s="99"/>
      <c r="M80" s="44">
        <f>VLOOKUP(A80,'[1]регистрация 8'!A:I,2,0)</f>
        <v>0</v>
      </c>
      <c r="N80" s="100">
        <f>VLOOKUP($A80,'[1]регистрация 8'!$A:$I,6,0)</f>
        <v>2008</v>
      </c>
      <c r="O80" s="45" t="str">
        <f>VLOOKUP($A80,'[1]регистрация 8'!$A:$I,9,0)</f>
        <v>Тогучинский</v>
      </c>
      <c r="P80" s="45" t="str">
        <f>VLOOKUP($A80,'[1]регистрация 8'!$A:$I,8,0)</f>
        <v>МКОУ Тогучинского района "Тогучинская средняя школа 1"</v>
      </c>
    </row>
    <row r="81" spans="1:16" ht="15" customHeight="1" x14ac:dyDescent="0.25">
      <c r="A81" s="98">
        <v>759</v>
      </c>
      <c r="B81" s="36" t="s">
        <v>394</v>
      </c>
      <c r="C81" s="37"/>
      <c r="D81" s="38"/>
      <c r="E81" s="38"/>
      <c r="F81" s="38"/>
      <c r="G81" s="38"/>
      <c r="H81" s="38"/>
      <c r="I81" s="48"/>
      <c r="J81" s="40"/>
      <c r="K81" s="41">
        <f t="shared" si="0"/>
        <v>0</v>
      </c>
      <c r="L81" s="99"/>
      <c r="M81" s="44">
        <f>VLOOKUP(A81,'[1]регистрация 8'!A:I,2,0)</f>
        <v>0</v>
      </c>
      <c r="N81" s="100">
        <f>VLOOKUP($A81,'[1]регистрация 8'!$A:$I,6,0)</f>
        <v>2008</v>
      </c>
      <c r="O81" s="45" t="str">
        <f>VLOOKUP($A81,'[1]регистрация 8'!$A:$I,9,0)</f>
        <v>Кировский</v>
      </c>
      <c r="P81" s="45" t="str">
        <f>VLOOKUP($A81,'[1]регистрация 8'!$A:$I,8,0)</f>
        <v>МАОУ "Гимназия №7 "Сибирская"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P52"/>
  <sheetViews>
    <sheetView tabSelected="1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P22" sqref="P22"/>
    </sheetView>
  </sheetViews>
  <sheetFormatPr defaultColWidth="12.5703125" defaultRowHeight="15.75" customHeight="1" x14ac:dyDescent="0.2"/>
  <cols>
    <col min="1" max="1" width="8.42578125" customWidth="1"/>
    <col min="2" max="2" width="20.7109375" bestFit="1" customWidth="1"/>
    <col min="3" max="9" width="6.42578125" customWidth="1"/>
    <col min="10" max="10" width="14.7109375" customWidth="1"/>
    <col min="11" max="12" width="9.140625" customWidth="1"/>
    <col min="13" max="13" width="7" customWidth="1"/>
    <col min="14" max="14" width="14.42578125" bestFit="1" customWidth="1"/>
    <col min="15" max="15" width="30.28515625" customWidth="1"/>
    <col min="16" max="16" width="125.28515625" customWidth="1"/>
  </cols>
  <sheetData>
    <row r="1" spans="1:16" x14ac:dyDescent="0.25">
      <c r="A1" s="102"/>
      <c r="B1" s="66" t="s">
        <v>0</v>
      </c>
      <c r="C1" s="69">
        <v>1</v>
      </c>
      <c r="D1" s="67">
        <v>2</v>
      </c>
      <c r="E1" s="67">
        <v>3</v>
      </c>
      <c r="F1" s="67">
        <v>4</v>
      </c>
      <c r="G1" s="67">
        <v>5</v>
      </c>
      <c r="H1" s="67">
        <v>6</v>
      </c>
      <c r="I1" s="70">
        <v>7</v>
      </c>
      <c r="J1" s="68" t="s">
        <v>1</v>
      </c>
      <c r="K1" s="69" t="s">
        <v>2</v>
      </c>
      <c r="L1" s="70" t="s">
        <v>3</v>
      </c>
      <c r="M1" s="9" t="s">
        <v>4</v>
      </c>
      <c r="N1" s="10" t="s">
        <v>5</v>
      </c>
      <c r="O1" s="11" t="s">
        <v>6</v>
      </c>
      <c r="P1" s="11" t="s">
        <v>7</v>
      </c>
    </row>
    <row r="2" spans="1:16" x14ac:dyDescent="0.25">
      <c r="A2" s="72">
        <v>18</v>
      </c>
      <c r="B2" s="13" t="s">
        <v>395</v>
      </c>
      <c r="C2" s="14" t="s">
        <v>9</v>
      </c>
      <c r="D2" s="15" t="s">
        <v>9</v>
      </c>
      <c r="E2" s="15" t="s">
        <v>9</v>
      </c>
      <c r="F2" s="15" t="s">
        <v>9</v>
      </c>
      <c r="G2" s="15" t="s">
        <v>9</v>
      </c>
      <c r="H2" s="15" t="s">
        <v>9</v>
      </c>
      <c r="I2" s="16" t="s">
        <v>9</v>
      </c>
      <c r="J2" s="17" t="s">
        <v>396</v>
      </c>
      <c r="K2" s="18">
        <f t="shared" ref="K2:K52" si="0">COUNTIF(C2:I2,"*+*")</f>
        <v>7</v>
      </c>
      <c r="L2" s="74" t="s">
        <v>13</v>
      </c>
      <c r="M2" s="20">
        <f>VLOOKUP($A2,'[1]Регистрация 9 класс'!$A:$I,2,0)</f>
        <v>1</v>
      </c>
      <c r="N2" s="21">
        <f>VLOOKUP($A2,'[1]Регистрация 9 класс'!$A:$I,6,0)</f>
        <v>2008</v>
      </c>
      <c r="O2" s="22" t="str">
        <f>VLOOKUP($A2,'[1]Регистрация 9 класс'!$A:$I,8,0)</f>
        <v>Куйбышевский</v>
      </c>
      <c r="P2" s="22" t="str">
        <f>VLOOKUP($A2,'[1]Регистрация 9 класс'!$A:$I,9,0)</f>
        <v>МБОУ ДО"Куйбышевский ДДТ"</v>
      </c>
    </row>
    <row r="3" spans="1:16" ht="15" customHeight="1" x14ac:dyDescent="0.25">
      <c r="A3" s="77">
        <v>489</v>
      </c>
      <c r="B3" s="78" t="s">
        <v>397</v>
      </c>
      <c r="C3" s="24" t="s">
        <v>9</v>
      </c>
      <c r="D3" s="25" t="s">
        <v>9</v>
      </c>
      <c r="E3" s="25" t="s">
        <v>9</v>
      </c>
      <c r="F3" s="25" t="s">
        <v>9</v>
      </c>
      <c r="G3" s="25" t="s">
        <v>9</v>
      </c>
      <c r="H3" s="25" t="s">
        <v>9</v>
      </c>
      <c r="I3" s="26" t="s">
        <v>9</v>
      </c>
      <c r="J3" s="83" t="s">
        <v>398</v>
      </c>
      <c r="K3" s="84">
        <f t="shared" si="0"/>
        <v>7</v>
      </c>
      <c r="L3" s="85" t="s">
        <v>13</v>
      </c>
      <c r="M3" s="27">
        <f>VLOOKUP($A3,'[1]Регистрация 9 класс'!$A:$I,2,0)</f>
        <v>1</v>
      </c>
      <c r="N3" s="86">
        <f>VLOOKUP($A3,'[1]Регистрация 9 класс'!$A:$I,6,0)</f>
        <v>2007</v>
      </c>
      <c r="O3" s="88" t="str">
        <f>VLOOKUP($A3,'[1]Регистрация 9 класс'!$A:$I,8,0)</f>
        <v>Советский</v>
      </c>
      <c r="P3" s="88" t="str">
        <f>VLOOKUP($A3,'[1]Регистрация 9 класс'!$A:$I,9,0)</f>
        <v>МАОУ ОЦ "Горностай"</v>
      </c>
    </row>
    <row r="4" spans="1:16" ht="15" customHeight="1" x14ac:dyDescent="0.25">
      <c r="A4" s="77">
        <v>142</v>
      </c>
      <c r="B4" s="78" t="s">
        <v>399</v>
      </c>
      <c r="C4" s="24" t="s">
        <v>9</v>
      </c>
      <c r="D4" s="25" t="s">
        <v>9</v>
      </c>
      <c r="E4" s="25" t="s">
        <v>9</v>
      </c>
      <c r="F4" s="25" t="s">
        <v>9</v>
      </c>
      <c r="G4" s="25" t="s">
        <v>9</v>
      </c>
      <c r="H4" s="25" t="s">
        <v>9</v>
      </c>
      <c r="I4" s="82">
        <v>-1</v>
      </c>
      <c r="J4" s="83" t="s">
        <v>400</v>
      </c>
      <c r="K4" s="84">
        <f t="shared" si="0"/>
        <v>6</v>
      </c>
      <c r="L4" s="85" t="s">
        <v>26</v>
      </c>
      <c r="M4" s="27">
        <f>VLOOKUP($A4,'[1]Регистрация 9 класс'!$A:$I,2,0)</f>
        <v>1</v>
      </c>
      <c r="N4" s="86">
        <f>VLOOKUP($A4,'[1]Регистрация 9 класс'!$A:$I,6,0)</f>
        <v>2008</v>
      </c>
      <c r="O4" s="88" t="str">
        <f>VLOOKUP($A4,'[1]Регистрация 9 класс'!$A:$I,8,0)</f>
        <v>Ленинский</v>
      </c>
      <c r="P4" s="88" t="str">
        <f>VLOOKUP($A4,'[1]Регистрация 9 класс'!$A:$I,9,0)</f>
        <v>МБОУ СОШ 17</v>
      </c>
    </row>
    <row r="5" spans="1:16" ht="15" customHeight="1" x14ac:dyDescent="0.25">
      <c r="A5" s="77">
        <v>209</v>
      </c>
      <c r="B5" s="78" t="s">
        <v>401</v>
      </c>
      <c r="C5" s="24" t="s">
        <v>9</v>
      </c>
      <c r="D5" s="25" t="s">
        <v>9</v>
      </c>
      <c r="E5" s="25" t="s">
        <v>9</v>
      </c>
      <c r="F5" s="25" t="s">
        <v>9</v>
      </c>
      <c r="G5" s="25" t="s">
        <v>9</v>
      </c>
      <c r="H5" s="25" t="s">
        <v>11</v>
      </c>
      <c r="I5" s="91"/>
      <c r="J5" s="83" t="s">
        <v>402</v>
      </c>
      <c r="K5" s="84">
        <f t="shared" si="0"/>
        <v>6</v>
      </c>
      <c r="L5" s="85" t="s">
        <v>26</v>
      </c>
      <c r="M5" s="27">
        <f>VLOOKUP($A5,'[1]Регистрация 9 класс'!$A:$I,2,0)</f>
        <v>1</v>
      </c>
      <c r="N5" s="86">
        <f>VLOOKUP($A5,'[1]Регистрация 9 класс'!$A:$I,6,0)</f>
        <v>2007</v>
      </c>
      <c r="O5" s="88" t="str">
        <f>VLOOKUP($A5,'[1]Регистрация 9 класс'!$A:$I,8,0)</f>
        <v>Советский</v>
      </c>
      <c r="P5" s="88" t="str">
        <f>VLOOKUP($A5,'[1]Регистрация 9 класс'!$A:$I,9,0)</f>
        <v>МАОУ ОЦ Горностай</v>
      </c>
    </row>
    <row r="6" spans="1:16" ht="15" customHeight="1" x14ac:dyDescent="0.25">
      <c r="A6" s="77">
        <v>276</v>
      </c>
      <c r="B6" s="78" t="s">
        <v>403</v>
      </c>
      <c r="C6" s="24" t="s">
        <v>9</v>
      </c>
      <c r="D6" s="25" t="s">
        <v>9</v>
      </c>
      <c r="E6" s="25" t="s">
        <v>9</v>
      </c>
      <c r="F6" s="25" t="s">
        <v>11</v>
      </c>
      <c r="G6" s="25" t="s">
        <v>9</v>
      </c>
      <c r="H6" s="25" t="s">
        <v>9</v>
      </c>
      <c r="I6" s="94"/>
      <c r="J6" s="83" t="s">
        <v>404</v>
      </c>
      <c r="K6" s="84">
        <f t="shared" si="0"/>
        <v>6</v>
      </c>
      <c r="L6" s="85" t="s">
        <v>26</v>
      </c>
      <c r="M6" s="27">
        <f>VLOOKUP($A6,'[1]Регистрация 9 класс'!$A:$I,2,0)</f>
        <v>1</v>
      </c>
      <c r="N6" s="86">
        <f>VLOOKUP($A6,'[1]Регистрация 9 класс'!$A:$I,6,0)</f>
        <v>2007</v>
      </c>
      <c r="O6" s="88" t="str">
        <f>VLOOKUP($A6,'[1]Регистрация 9 класс'!$A:$I,8,0)</f>
        <v>Микрорайон Шлюз</v>
      </c>
      <c r="P6" s="88" t="str">
        <f>VLOOKUP($A6,'[1]Регистрация 9 класс'!$A:$I,9,0)</f>
        <v>МАОУ ОЦ Горностай</v>
      </c>
    </row>
    <row r="7" spans="1:16" ht="15" customHeight="1" x14ac:dyDescent="0.25">
      <c r="A7" s="77">
        <v>366</v>
      </c>
      <c r="B7" s="78" t="s">
        <v>405</v>
      </c>
      <c r="C7" s="24" t="s">
        <v>9</v>
      </c>
      <c r="D7" s="25" t="s">
        <v>9</v>
      </c>
      <c r="E7" s="25" t="s">
        <v>9</v>
      </c>
      <c r="F7" s="25" t="s">
        <v>9</v>
      </c>
      <c r="G7" s="25" t="s">
        <v>9</v>
      </c>
      <c r="H7" s="25" t="s">
        <v>9</v>
      </c>
      <c r="I7" s="97"/>
      <c r="J7" s="83" t="s">
        <v>406</v>
      </c>
      <c r="K7" s="84">
        <f t="shared" si="0"/>
        <v>6</v>
      </c>
      <c r="L7" s="85" t="s">
        <v>26</v>
      </c>
      <c r="M7" s="27">
        <f>VLOOKUP($A7,'[1]Регистрация 9 класс'!$A:$I,2,0)</f>
        <v>1</v>
      </c>
      <c r="N7" s="86">
        <f>VLOOKUP($A7,'[1]Регистрация 9 класс'!$A:$I,6,0)</f>
        <v>2007</v>
      </c>
      <c r="O7" s="88" t="str">
        <f>VLOOKUP($A7,'[1]Регистрация 9 класс'!$A:$I,8,0)</f>
        <v>Советский</v>
      </c>
      <c r="P7" s="88" t="str">
        <f>VLOOKUP($A7,'[1]Регистрация 9 класс'!$A:$I,9,0)</f>
        <v>МБОУ лицей 130</v>
      </c>
    </row>
    <row r="8" spans="1:16" ht="15" customHeight="1" x14ac:dyDescent="0.25">
      <c r="A8" s="77">
        <v>41</v>
      </c>
      <c r="B8" s="78" t="s">
        <v>407</v>
      </c>
      <c r="C8" s="24" t="s">
        <v>9</v>
      </c>
      <c r="D8" s="25" t="s">
        <v>9</v>
      </c>
      <c r="E8" s="25" t="s">
        <v>9</v>
      </c>
      <c r="F8" s="25" t="s">
        <v>9</v>
      </c>
      <c r="G8" s="25" t="s">
        <v>9</v>
      </c>
      <c r="H8" s="80"/>
      <c r="I8" s="97"/>
      <c r="J8" s="83" t="s">
        <v>408</v>
      </c>
      <c r="K8" s="84">
        <f t="shared" si="0"/>
        <v>5</v>
      </c>
      <c r="L8" s="85" t="s">
        <v>39</v>
      </c>
      <c r="M8" s="27">
        <f>VLOOKUP($A8,'[1]Регистрация 9 класс'!$A:$I,2,0)</f>
        <v>1</v>
      </c>
      <c r="N8" s="86">
        <f>VLOOKUP($A8,'[1]Регистрация 9 класс'!$A:$I,6,0)</f>
        <v>2007</v>
      </c>
      <c r="O8" s="88" t="str">
        <f>VLOOKUP($A8,'[1]Регистрация 9 класс'!$A:$I,8,0)</f>
        <v>Центральный</v>
      </c>
      <c r="P8" s="88" t="str">
        <f>VLOOKUP($A8,'[1]Регистрация 9 класс'!$A:$I,9,0)</f>
        <v>Муниципальное автономное общеобразовательное учреждение г. Новосибирска «Гимназия № 1»</v>
      </c>
    </row>
    <row r="9" spans="1:16" ht="15" customHeight="1" x14ac:dyDescent="0.25">
      <c r="A9" s="77">
        <v>164</v>
      </c>
      <c r="B9" s="78" t="s">
        <v>409</v>
      </c>
      <c r="C9" s="24" t="s">
        <v>9</v>
      </c>
      <c r="D9" s="25" t="s">
        <v>9</v>
      </c>
      <c r="E9" s="25" t="s">
        <v>9</v>
      </c>
      <c r="F9" s="25" t="s">
        <v>9</v>
      </c>
      <c r="G9" s="25" t="s">
        <v>9</v>
      </c>
      <c r="H9" s="80"/>
      <c r="I9" s="82"/>
      <c r="J9" s="83" t="s">
        <v>410</v>
      </c>
      <c r="K9" s="84">
        <f t="shared" si="0"/>
        <v>5</v>
      </c>
      <c r="L9" s="85" t="s">
        <v>39</v>
      </c>
      <c r="M9" s="27">
        <f>VLOOKUP($A9,'[1]Регистрация 9 класс'!$A:$I,2,0)</f>
        <v>1</v>
      </c>
      <c r="N9" s="86">
        <f>VLOOKUP($A9,'[1]Регистрация 9 класс'!$A:$I,6,0)</f>
        <v>2007</v>
      </c>
      <c r="O9" s="88" t="str">
        <f>VLOOKUP($A9,'[1]Регистрация 9 класс'!$A:$I,8,0)</f>
        <v>Советский</v>
      </c>
      <c r="P9" s="88" t="str">
        <f>VLOOKUP($A9,'[1]Регистрация 9 класс'!$A:$I,9,0)</f>
        <v>МБОУ Лицей 130</v>
      </c>
    </row>
    <row r="10" spans="1:16" ht="15" customHeight="1" x14ac:dyDescent="0.25">
      <c r="A10" s="77">
        <v>322</v>
      </c>
      <c r="B10" s="78" t="s">
        <v>411</v>
      </c>
      <c r="C10" s="24" t="s">
        <v>11</v>
      </c>
      <c r="D10" s="25" t="s">
        <v>11</v>
      </c>
      <c r="E10" s="25" t="s">
        <v>9</v>
      </c>
      <c r="F10" s="25" t="s">
        <v>9</v>
      </c>
      <c r="G10" s="25" t="s">
        <v>9</v>
      </c>
      <c r="H10" s="92"/>
      <c r="I10" s="91"/>
      <c r="J10" s="83" t="s">
        <v>412</v>
      </c>
      <c r="K10" s="84">
        <f t="shared" si="0"/>
        <v>5</v>
      </c>
      <c r="L10" s="85" t="s">
        <v>39</v>
      </c>
      <c r="M10" s="27">
        <f>VLOOKUP($A10,'[1]Регистрация 9 класс'!$A:$I,2,0)</f>
        <v>1</v>
      </c>
      <c r="N10" s="86">
        <f>VLOOKUP($A10,'[1]Регистрация 9 класс'!$A:$I,6,0)</f>
        <v>2007</v>
      </c>
      <c r="O10" s="88" t="str">
        <f>VLOOKUP($A10,'[1]Регистрация 9 класс'!$A:$I,8,0)</f>
        <v>Кировский район</v>
      </c>
      <c r="P10" s="88" t="str">
        <f>VLOOKUP($A10,'[1]Регистрация 9 класс'!$A:$I,9,0)</f>
        <v>МАОУ Гимназия №7 "Сибирская"</v>
      </c>
    </row>
    <row r="11" spans="1:16" ht="15" customHeight="1" x14ac:dyDescent="0.25">
      <c r="A11" s="77">
        <v>445</v>
      </c>
      <c r="B11" s="78" t="s">
        <v>413</v>
      </c>
      <c r="C11" s="24" t="s">
        <v>9</v>
      </c>
      <c r="D11" s="25" t="s">
        <v>9</v>
      </c>
      <c r="E11" s="25" t="s">
        <v>11</v>
      </c>
      <c r="F11" s="25" t="s">
        <v>9</v>
      </c>
      <c r="G11" s="25" t="s">
        <v>9</v>
      </c>
      <c r="H11" s="80"/>
      <c r="I11" s="97"/>
      <c r="J11" s="83" t="s">
        <v>414</v>
      </c>
      <c r="K11" s="84">
        <f t="shared" si="0"/>
        <v>5</v>
      </c>
      <c r="L11" s="85" t="s">
        <v>39</v>
      </c>
      <c r="M11" s="27">
        <f>VLOOKUP($A11,'[1]Регистрация 9 класс'!$A:$I,2,0)</f>
        <v>1</v>
      </c>
      <c r="N11" s="86">
        <f>VLOOKUP($A11,'[1]Регистрация 9 класс'!$A:$I,6,0)</f>
        <v>2007</v>
      </c>
      <c r="O11" s="88" t="str">
        <f>VLOOKUP($A11,'[1]Регистрация 9 класс'!$A:$I,8,0)</f>
        <v>Советский район</v>
      </c>
      <c r="P11" s="88" t="str">
        <f>VLOOKUP($A11,'[1]Регистрация 9 класс'!$A:$I,9,0)</f>
        <v>МБОУ Гимназия №5</v>
      </c>
    </row>
    <row r="12" spans="1:16" ht="15" customHeight="1" x14ac:dyDescent="0.25">
      <c r="A12" s="77">
        <v>456</v>
      </c>
      <c r="B12" s="78" t="s">
        <v>415</v>
      </c>
      <c r="C12" s="24" t="s">
        <v>9</v>
      </c>
      <c r="D12" s="25" t="s">
        <v>9</v>
      </c>
      <c r="E12" s="25" t="s">
        <v>9</v>
      </c>
      <c r="F12" s="25" t="s">
        <v>9</v>
      </c>
      <c r="G12" s="25" t="s">
        <v>9</v>
      </c>
      <c r="H12" s="81"/>
      <c r="I12" s="94"/>
      <c r="J12" s="83" t="s">
        <v>416</v>
      </c>
      <c r="K12" s="84">
        <f t="shared" si="0"/>
        <v>5</v>
      </c>
      <c r="L12" s="85" t="s">
        <v>39</v>
      </c>
      <c r="M12" s="27">
        <f>VLOOKUP($A12,'[1]Регистрация 9 класс'!$A:$I,2,0)</f>
        <v>1</v>
      </c>
      <c r="N12" s="86">
        <f>VLOOKUP($A12,'[1]Регистрация 9 класс'!$A:$I,6,0)</f>
        <v>2007</v>
      </c>
      <c r="O12" s="88" t="str">
        <f>VLOOKUP($A12,'[1]Регистрация 9 класс'!$A:$I,8,0)</f>
        <v>Новосибирский</v>
      </c>
      <c r="P12" s="88" t="str">
        <f>VLOOKUP($A12,'[1]Регистрация 9 класс'!$A:$I,9,0)</f>
        <v>Муниципальное бюджетное общеобразовательное учреждение «Кольцовская школа №5 с углубленным изучением английского языка»</v>
      </c>
    </row>
    <row r="13" spans="1:16" ht="15" customHeight="1" x14ac:dyDescent="0.25">
      <c r="A13" s="77">
        <v>108</v>
      </c>
      <c r="B13" s="78" t="s">
        <v>417</v>
      </c>
      <c r="C13" s="24" t="s">
        <v>9</v>
      </c>
      <c r="D13" s="25" t="s">
        <v>9</v>
      </c>
      <c r="E13" s="25" t="s">
        <v>9</v>
      </c>
      <c r="F13" s="25" t="s">
        <v>9</v>
      </c>
      <c r="G13" s="90"/>
      <c r="H13" s="92"/>
      <c r="I13" s="97"/>
      <c r="J13" s="83" t="s">
        <v>418</v>
      </c>
      <c r="K13" s="84">
        <f t="shared" si="0"/>
        <v>4</v>
      </c>
      <c r="L13" s="85"/>
      <c r="M13" s="27">
        <f>VLOOKUP($A13,'[1]Регистрация 9 класс'!$A:$I,2,0)</f>
        <v>1</v>
      </c>
      <c r="N13" s="86">
        <f>VLOOKUP($A13,'[1]Регистрация 9 класс'!$A:$I,6,0)</f>
        <v>2007</v>
      </c>
      <c r="O13" s="88" t="str">
        <f>VLOOKUP($A13,'[1]Регистрация 9 класс'!$A:$I,8,0)</f>
        <v>Советский</v>
      </c>
      <c r="P13" s="88" t="str">
        <f>VLOOKUP($A13,'[1]Регистрация 9 класс'!$A:$I,9,0)</f>
        <v>МБОУ Гимназия №5</v>
      </c>
    </row>
    <row r="14" spans="1:16" ht="15" customHeight="1" x14ac:dyDescent="0.25">
      <c r="A14" s="77">
        <v>153</v>
      </c>
      <c r="B14" s="78" t="s">
        <v>419</v>
      </c>
      <c r="C14" s="79"/>
      <c r="D14" s="25" t="s">
        <v>9</v>
      </c>
      <c r="E14" s="25" t="s">
        <v>11</v>
      </c>
      <c r="F14" s="25" t="s">
        <v>9</v>
      </c>
      <c r="G14" s="25" t="s">
        <v>9</v>
      </c>
      <c r="H14" s="81"/>
      <c r="I14" s="82"/>
      <c r="J14" s="83" t="s">
        <v>420</v>
      </c>
      <c r="K14" s="84">
        <f t="shared" si="0"/>
        <v>4</v>
      </c>
      <c r="L14" s="85"/>
      <c r="M14" s="27">
        <f>VLOOKUP($A14,'[1]Регистрация 9 класс'!$A:$I,2,0)</f>
        <v>1</v>
      </c>
      <c r="N14" s="86">
        <f>VLOOKUP($A14,'[1]Регистрация 9 класс'!$A:$I,6,0)</f>
        <v>2007</v>
      </c>
      <c r="O14" s="88" t="str">
        <f>VLOOKUP($A14,'[1]Регистрация 9 класс'!$A:$I,8,0)</f>
        <v>Ленинский</v>
      </c>
      <c r="P14" s="88" t="str">
        <f>VLOOKUP($A14,'[1]Регистрация 9 класс'!$A:$I,9,0)</f>
        <v>Лицей 136</v>
      </c>
    </row>
    <row r="15" spans="1:16" ht="15" customHeight="1" x14ac:dyDescent="0.25">
      <c r="A15" s="77">
        <v>311</v>
      </c>
      <c r="B15" s="78" t="s">
        <v>421</v>
      </c>
      <c r="C15" s="24" t="s">
        <v>9</v>
      </c>
      <c r="D15" s="25" t="s">
        <v>9</v>
      </c>
      <c r="E15" s="90">
        <v>-1</v>
      </c>
      <c r="F15" s="25" t="s">
        <v>9</v>
      </c>
      <c r="G15" s="25" t="s">
        <v>9</v>
      </c>
      <c r="H15" s="81"/>
      <c r="I15" s="94"/>
      <c r="J15" s="83" t="s">
        <v>422</v>
      </c>
      <c r="K15" s="84">
        <f t="shared" si="0"/>
        <v>4</v>
      </c>
      <c r="L15" s="85"/>
      <c r="M15" s="27">
        <f>VLOOKUP($A15,'[1]Регистрация 9 класс'!$A:$I,2,0)</f>
        <v>1</v>
      </c>
      <c r="N15" s="86">
        <f>VLOOKUP($A15,'[1]Регистрация 9 класс'!$A:$I,6,0)</f>
        <v>2007</v>
      </c>
      <c r="O15" s="88" t="str">
        <f>VLOOKUP($A15,'[1]Регистрация 9 класс'!$A:$I,8,0)</f>
        <v>Советский</v>
      </c>
      <c r="P15" s="88" t="str">
        <f>VLOOKUP($A15,'[1]Регистрация 9 класс'!$A:$I,9,0)</f>
        <v>МБОУ Гимназия №5</v>
      </c>
    </row>
    <row r="16" spans="1:16" ht="15" customHeight="1" x14ac:dyDescent="0.25">
      <c r="A16" s="77">
        <v>401</v>
      </c>
      <c r="B16" s="78" t="s">
        <v>423</v>
      </c>
      <c r="C16" s="24" t="s">
        <v>9</v>
      </c>
      <c r="D16" s="25" t="s">
        <v>9</v>
      </c>
      <c r="E16" s="25" t="s">
        <v>9</v>
      </c>
      <c r="F16" s="25" t="s">
        <v>9</v>
      </c>
      <c r="G16" s="80"/>
      <c r="H16" s="80"/>
      <c r="I16" s="97"/>
      <c r="J16" s="83" t="s">
        <v>424</v>
      </c>
      <c r="K16" s="84">
        <f t="shared" si="0"/>
        <v>4</v>
      </c>
      <c r="L16" s="85"/>
      <c r="M16" s="27">
        <f>VLOOKUP($A16,'[1]Регистрация 9 класс'!$A:$I,2,0)</f>
        <v>1</v>
      </c>
      <c r="N16" s="86">
        <f>VLOOKUP($A16,'[1]Регистрация 9 класс'!$A:$I,6,0)</f>
        <v>2007</v>
      </c>
      <c r="O16" s="88" t="str">
        <f>VLOOKUP($A16,'[1]Регистрация 9 класс'!$A:$I,8,0)</f>
        <v>Центральный</v>
      </c>
      <c r="P16" s="88" t="str">
        <f>VLOOKUP($A16,'[1]Регистрация 9 класс'!$A:$I,9,0)</f>
        <v>Муниципальное автономное общеобразовательное учреждение г. Новосибирска «Гимназия № 1»</v>
      </c>
    </row>
    <row r="17" spans="1:16" ht="15" customHeight="1" x14ac:dyDescent="0.25">
      <c r="A17" s="77">
        <v>131</v>
      </c>
      <c r="B17" s="78" t="s">
        <v>425</v>
      </c>
      <c r="C17" s="79"/>
      <c r="D17" s="25" t="s">
        <v>9</v>
      </c>
      <c r="E17" s="25" t="s">
        <v>9</v>
      </c>
      <c r="F17" s="96"/>
      <c r="G17" s="25" t="s">
        <v>11</v>
      </c>
      <c r="H17" s="90"/>
      <c r="I17" s="94"/>
      <c r="J17" s="83" t="s">
        <v>426</v>
      </c>
      <c r="K17" s="84">
        <f t="shared" si="0"/>
        <v>3</v>
      </c>
      <c r="L17" s="85"/>
      <c r="M17" s="27">
        <f>VLOOKUP($A17,'[1]Регистрация 9 класс'!$A:$I,2,0)</f>
        <v>1</v>
      </c>
      <c r="N17" s="86">
        <f>VLOOKUP($A17,'[1]Регистрация 9 класс'!$A:$I,6,0)</f>
        <v>2007</v>
      </c>
      <c r="O17" s="88" t="str">
        <f>VLOOKUP($A17,'[1]Регистрация 9 класс'!$A:$I,8,0)</f>
        <v>Октябрьский</v>
      </c>
      <c r="P17" s="88" t="str">
        <f>VLOOKUP($A17,'[1]Регистрация 9 класс'!$A:$I,9,0)</f>
        <v>Муниципальное бюджетное общеобразовательное учреждение города Новосибирска "Средняя общеобразовательная школа № 206"</v>
      </c>
    </row>
    <row r="18" spans="1:16" ht="15" customHeight="1" x14ac:dyDescent="0.25">
      <c r="A18" s="77">
        <v>434</v>
      </c>
      <c r="B18" s="78" t="s">
        <v>427</v>
      </c>
      <c r="C18" s="24" t="s">
        <v>11</v>
      </c>
      <c r="D18" s="25" t="s">
        <v>9</v>
      </c>
      <c r="E18" s="90">
        <v>-1</v>
      </c>
      <c r="F18" s="80"/>
      <c r="G18" s="25" t="s">
        <v>9</v>
      </c>
      <c r="H18" s="90">
        <v>-1</v>
      </c>
      <c r="I18" s="94"/>
      <c r="J18" s="83" t="s">
        <v>428</v>
      </c>
      <c r="K18" s="84">
        <f t="shared" si="0"/>
        <v>3</v>
      </c>
      <c r="L18" s="85"/>
      <c r="M18" s="27">
        <f>VLOOKUP($A18,'[1]Регистрация 9 класс'!$A:$I,2,0)</f>
        <v>1</v>
      </c>
      <c r="N18" s="86">
        <f>VLOOKUP($A18,'[1]Регистрация 9 класс'!$A:$I,6,0)</f>
        <v>2007</v>
      </c>
      <c r="O18" s="88" t="str">
        <f>VLOOKUP($A18,'[1]Регистрация 9 класс'!$A:$I,8,0)</f>
        <v>Калининский</v>
      </c>
      <c r="P18" s="88" t="str">
        <f>VLOOKUP($A18,'[1]Регистрация 9 класс'!$A:$I,9,0)</f>
        <v>имназия №12</v>
      </c>
    </row>
    <row r="19" spans="1:16" ht="15" customHeight="1" x14ac:dyDescent="0.25">
      <c r="A19" s="77">
        <v>490</v>
      </c>
      <c r="B19" s="78" t="s">
        <v>429</v>
      </c>
      <c r="C19" s="79"/>
      <c r="D19" s="25" t="s">
        <v>9</v>
      </c>
      <c r="E19" s="25" t="s">
        <v>9</v>
      </c>
      <c r="F19" s="90"/>
      <c r="G19" s="25" t="s">
        <v>9</v>
      </c>
      <c r="H19" s="81"/>
      <c r="I19" s="82"/>
      <c r="J19" s="83" t="s">
        <v>430</v>
      </c>
      <c r="K19" s="84">
        <f t="shared" si="0"/>
        <v>3</v>
      </c>
      <c r="L19" s="85"/>
      <c r="M19" s="27">
        <f>VLOOKUP($A19,'[1]Регистрация 9 класс'!$A:$I,2,0)</f>
        <v>1</v>
      </c>
      <c r="N19" s="86">
        <f>VLOOKUP($A19,'[1]Регистрация 9 класс'!$A:$I,6,0)</f>
        <v>2007</v>
      </c>
      <c r="O19" s="88" t="str">
        <f>VLOOKUP($A19,'[1]Регистрация 9 класс'!$A:$I,8,0)</f>
        <v>Заельцовский</v>
      </c>
      <c r="P19" s="88" t="str">
        <f>VLOOKUP($A19,'[1]Регистрация 9 класс'!$A:$I,9,0)</f>
        <v>МБОУ СОШ №17</v>
      </c>
    </row>
    <row r="20" spans="1:16" ht="15" customHeight="1" x14ac:dyDescent="0.25">
      <c r="A20" s="77">
        <v>175</v>
      </c>
      <c r="B20" s="78" t="s">
        <v>431</v>
      </c>
      <c r="C20" s="79"/>
      <c r="D20" s="25" t="s">
        <v>9</v>
      </c>
      <c r="E20" s="80"/>
      <c r="F20" s="25" t="s">
        <v>9</v>
      </c>
      <c r="G20" s="90"/>
      <c r="H20" s="90"/>
      <c r="I20" s="94"/>
      <c r="J20" s="83" t="s">
        <v>432</v>
      </c>
      <c r="K20" s="84">
        <f t="shared" si="0"/>
        <v>2</v>
      </c>
      <c r="L20" s="85"/>
      <c r="M20" s="27">
        <f>VLOOKUP($A20,'[1]Регистрация 9 класс'!$A:$I,2,0)</f>
        <v>1</v>
      </c>
      <c r="N20" s="30">
        <f>VLOOKUP($A20,'[1]Регистрация 9 класс'!$A:$I,6,0)</f>
        <v>39202</v>
      </c>
      <c r="O20" s="88" t="str">
        <f>VLOOKUP($A20,'[1]Регистрация 9 класс'!$A:$I,8,0)</f>
        <v>Ленинский</v>
      </c>
      <c r="P20" s="88" t="str">
        <f>VLOOKUP($A20,'[1]Регистрация 9 класс'!$A:$I,9,0)</f>
        <v>МБОУ"Лицец136"</v>
      </c>
    </row>
    <row r="21" spans="1:16" ht="15" customHeight="1" x14ac:dyDescent="0.25">
      <c r="A21" s="77">
        <v>298</v>
      </c>
      <c r="B21" s="78" t="s">
        <v>433</v>
      </c>
      <c r="C21" s="89">
        <v>-1</v>
      </c>
      <c r="D21" s="25" t="s">
        <v>9</v>
      </c>
      <c r="E21" s="25" t="s">
        <v>9</v>
      </c>
      <c r="F21" s="92"/>
      <c r="G21" s="96"/>
      <c r="H21" s="81"/>
      <c r="I21" s="94"/>
      <c r="J21" s="83" t="s">
        <v>434</v>
      </c>
      <c r="K21" s="84">
        <f t="shared" si="0"/>
        <v>2</v>
      </c>
      <c r="L21" s="85"/>
      <c r="M21" s="27">
        <f>VLOOKUP($A21,'[1]Регистрация 9 класс'!$A:$I,2,0)</f>
        <v>1</v>
      </c>
      <c r="N21" s="86">
        <f>VLOOKUP($A21,'[1]Регистрация 9 класс'!$A:$I,6,0)</f>
        <v>2008</v>
      </c>
      <c r="O21" s="88" t="str">
        <f>VLOOKUP($A21,'[1]Регистрация 9 класс'!$A:$I,8,0)</f>
        <v>Советский</v>
      </c>
      <c r="P21" s="88" t="str">
        <f>VLOOKUP($A21,'[1]Регистрация 9 класс'!$A:$I,9,0)</f>
        <v>МБОУ Гимназия №5</v>
      </c>
    </row>
    <row r="22" spans="1:16" ht="15" customHeight="1" x14ac:dyDescent="0.25">
      <c r="A22" s="77">
        <v>52</v>
      </c>
      <c r="B22" s="78" t="s">
        <v>435</v>
      </c>
      <c r="C22" s="79"/>
      <c r="D22" s="25" t="s">
        <v>9</v>
      </c>
      <c r="E22" s="80"/>
      <c r="F22" s="90">
        <v>-1</v>
      </c>
      <c r="G22" s="90"/>
      <c r="H22" s="80"/>
      <c r="I22" s="94"/>
      <c r="J22" s="83"/>
      <c r="K22" s="84">
        <f t="shared" si="0"/>
        <v>1</v>
      </c>
      <c r="L22" s="85"/>
      <c r="M22" s="27">
        <f>VLOOKUP($A22,'[1]Регистрация 9 класс'!$A:$I,2,0)</f>
        <v>1</v>
      </c>
      <c r="N22" s="86">
        <f>VLOOKUP($A22,'[1]Регистрация 9 класс'!$A:$I,6,0)</f>
        <v>2007</v>
      </c>
      <c r="O22" s="88" t="str">
        <f>VLOOKUP($A22,'[1]Регистрация 9 класс'!$A:$I,8,0)</f>
        <v>Центральный</v>
      </c>
      <c r="P22" s="88" t="str">
        <f>VLOOKUP($A22,'[1]Регистрация 9 класс'!$A:$I,9,0)</f>
        <v>Муниципальное автономное общеобразовательное учреждение г. Новосибирска «Гимназия № 1»</v>
      </c>
    </row>
    <row r="23" spans="1:16" ht="15" customHeight="1" x14ac:dyDescent="0.25">
      <c r="A23" s="77">
        <v>74</v>
      </c>
      <c r="B23" s="78" t="s">
        <v>436</v>
      </c>
      <c r="C23" s="79"/>
      <c r="D23" s="25" t="s">
        <v>9</v>
      </c>
      <c r="E23" s="80"/>
      <c r="F23" s="80"/>
      <c r="G23" s="90"/>
      <c r="H23" s="80"/>
      <c r="I23" s="82"/>
      <c r="J23" s="83"/>
      <c r="K23" s="84">
        <f t="shared" si="0"/>
        <v>1</v>
      </c>
      <c r="L23" s="85"/>
      <c r="M23" s="27">
        <f>VLOOKUP($A23,'[1]Регистрация 9 класс'!$A:$I,2,0)</f>
        <v>1</v>
      </c>
      <c r="N23" s="86">
        <f>VLOOKUP($A23,'[1]Регистрация 9 класс'!$A:$I,6,0)</f>
        <v>2007</v>
      </c>
      <c r="O23" s="88" t="str">
        <f>VLOOKUP($A23,'[1]Регистрация 9 класс'!$A:$I,8,0)</f>
        <v>Ленинский</v>
      </c>
      <c r="P23" s="88" t="str">
        <f>VLOOKUP($A23,'[1]Регистрация 9 класс'!$A:$I,9,0)</f>
        <v>МБОУ "Лицей №136"</v>
      </c>
    </row>
    <row r="24" spans="1:16" ht="15" customHeight="1" x14ac:dyDescent="0.25">
      <c r="A24" s="77">
        <v>96</v>
      </c>
      <c r="B24" s="78" t="s">
        <v>437</v>
      </c>
      <c r="C24" s="79"/>
      <c r="D24" s="25" t="s">
        <v>10</v>
      </c>
      <c r="E24" s="80"/>
      <c r="F24" s="80"/>
      <c r="G24" s="80"/>
      <c r="H24" s="80"/>
      <c r="I24" s="91"/>
      <c r="J24" s="83"/>
      <c r="K24" s="84">
        <f t="shared" si="0"/>
        <v>1</v>
      </c>
      <c r="L24" s="85"/>
      <c r="M24" s="27">
        <f>VLOOKUP($A24,'[1]Регистрация 9 класс'!$A:$I,2,0)</f>
        <v>1</v>
      </c>
      <c r="N24" s="86">
        <f>VLOOKUP($A24,'[1]Регистрация 9 класс'!$A:$I,6,0)</f>
        <v>2007</v>
      </c>
      <c r="O24" s="88" t="str">
        <f>VLOOKUP($A24,'[1]Регистрация 9 класс'!$A:$I,8,0)</f>
        <v>Центральный</v>
      </c>
      <c r="P24" s="88" t="str">
        <f>VLOOKUP($A24,'[1]Регистрация 9 класс'!$A:$I,9,0)</f>
        <v>Муниципальное автономное общеобразовательное учреждение г. Новосибирска «Гимназия № 1»</v>
      </c>
    </row>
    <row r="25" spans="1:16" ht="15" customHeight="1" x14ac:dyDescent="0.25">
      <c r="A25" s="77">
        <v>119</v>
      </c>
      <c r="B25" s="78" t="s">
        <v>438</v>
      </c>
      <c r="C25" s="79"/>
      <c r="D25" s="80"/>
      <c r="E25" s="25" t="s">
        <v>10</v>
      </c>
      <c r="F25" s="90">
        <v>-1</v>
      </c>
      <c r="G25" s="81"/>
      <c r="H25" s="81"/>
      <c r="I25" s="82"/>
      <c r="J25" s="83"/>
      <c r="K25" s="84">
        <f t="shared" si="0"/>
        <v>1</v>
      </c>
      <c r="L25" s="85"/>
      <c r="M25" s="27">
        <f>VLOOKUP($A25,'[1]Регистрация 9 класс'!$A:$I,2,0)</f>
        <v>1</v>
      </c>
      <c r="N25" s="86">
        <f>VLOOKUP($A25,'[1]Регистрация 9 класс'!$A:$I,6,0)</f>
        <v>2007</v>
      </c>
      <c r="O25" s="88" t="str">
        <f>VLOOKUP($A25,'[1]Регистрация 9 класс'!$A:$I,8,0)</f>
        <v>Куйбышевский район</v>
      </c>
      <c r="P25" s="88" t="str">
        <f>VLOOKUP($A25,'[1]Регистрация 9 класс'!$A:$I,9,0)</f>
        <v>МБОУ СОШ №6</v>
      </c>
    </row>
    <row r="26" spans="1:16" ht="15" customHeight="1" x14ac:dyDescent="0.25">
      <c r="A26" s="77">
        <v>120</v>
      </c>
      <c r="B26" s="78" t="s">
        <v>439</v>
      </c>
      <c r="C26" s="79"/>
      <c r="D26" s="25" t="s">
        <v>9</v>
      </c>
      <c r="E26" s="80"/>
      <c r="F26" s="80"/>
      <c r="G26" s="90"/>
      <c r="H26" s="80"/>
      <c r="I26" s="97"/>
      <c r="J26" s="83"/>
      <c r="K26" s="84">
        <f t="shared" si="0"/>
        <v>1</v>
      </c>
      <c r="L26" s="85"/>
      <c r="M26" s="27">
        <f>VLOOKUP($A26,'[1]Регистрация 9 класс'!$A:$I,2,0)</f>
        <v>1</v>
      </c>
      <c r="N26" s="86">
        <f>VLOOKUP($A26,'[1]Регистрация 9 класс'!$A:$I,6,0)</f>
        <v>2007</v>
      </c>
      <c r="O26" s="88" t="str">
        <f>VLOOKUP($A26,'[1]Регистрация 9 класс'!$A:$I,8,0)</f>
        <v>Калининский</v>
      </c>
      <c r="P26" s="88" t="str">
        <f>VLOOKUP($A26,'[1]Регистрация 9 класс'!$A:$I,9,0)</f>
        <v>Муниципальное бюджетное общеобразовательное учреждение города Новосибирска "Лицей №28"</v>
      </c>
    </row>
    <row r="27" spans="1:16" ht="15" customHeight="1" x14ac:dyDescent="0.25">
      <c r="A27" s="77">
        <v>186</v>
      </c>
      <c r="B27" s="78" t="s">
        <v>440</v>
      </c>
      <c r="C27" s="89">
        <v>-1</v>
      </c>
      <c r="D27" s="25" t="s">
        <v>9</v>
      </c>
      <c r="E27" s="80"/>
      <c r="F27" s="80"/>
      <c r="G27" s="80"/>
      <c r="H27" s="80"/>
      <c r="I27" s="91"/>
      <c r="J27" s="83"/>
      <c r="K27" s="84">
        <f t="shared" si="0"/>
        <v>1</v>
      </c>
      <c r="L27" s="85"/>
      <c r="M27" s="27">
        <f>VLOOKUP($A27,'[1]Регистрация 9 класс'!$A:$I,2,0)</f>
        <v>1</v>
      </c>
      <c r="N27" s="86">
        <f>VLOOKUP($A27,'[1]Регистрация 9 класс'!$A:$I,6,0)</f>
        <v>2007</v>
      </c>
      <c r="O27" s="88" t="str">
        <f>VLOOKUP($A27,'[1]Регистрация 9 класс'!$A:$I,8,0)</f>
        <v>Заельцовский</v>
      </c>
      <c r="P27" s="88" t="str">
        <f>VLOOKUP($A27,'[1]Регистрация 9 класс'!$A:$I,9,0)</f>
        <v>МБОУ СОШ 17</v>
      </c>
    </row>
    <row r="28" spans="1:16" ht="15" customHeight="1" x14ac:dyDescent="0.25">
      <c r="A28" s="77">
        <v>232</v>
      </c>
      <c r="B28" s="78" t="s">
        <v>441</v>
      </c>
      <c r="C28" s="89">
        <v>-1</v>
      </c>
      <c r="D28" s="25" t="s">
        <v>10</v>
      </c>
      <c r="E28" s="80"/>
      <c r="F28" s="80"/>
      <c r="G28" s="80"/>
      <c r="H28" s="80"/>
      <c r="I28" s="94"/>
      <c r="J28" s="83"/>
      <c r="K28" s="84">
        <f t="shared" si="0"/>
        <v>1</v>
      </c>
      <c r="L28" s="85"/>
      <c r="M28" s="27">
        <f>VLOOKUP($A28,'[1]Регистрация 9 класс'!$A:$I,2,0)</f>
        <v>1</v>
      </c>
      <c r="N28" s="86">
        <f>VLOOKUP($A28,'[1]Регистрация 9 класс'!$A:$I,6,0)</f>
        <v>2007</v>
      </c>
      <c r="O28" s="88" t="str">
        <f>VLOOKUP($A28,'[1]Регистрация 9 класс'!$A:$I,8,0)</f>
        <v>Центральный</v>
      </c>
      <c r="P28" s="88" t="str">
        <f>VLOOKUP($A28,'[1]Регистрация 9 класс'!$A:$I,9,0)</f>
        <v>Муниципальное автономное общеобразовательное учреждение г. Новосибирска «Гимназия № 1»</v>
      </c>
    </row>
    <row r="29" spans="1:16" ht="15" customHeight="1" x14ac:dyDescent="0.25">
      <c r="A29" s="77">
        <v>265</v>
      </c>
      <c r="B29" s="78" t="s">
        <v>442</v>
      </c>
      <c r="C29" s="89">
        <v>-1</v>
      </c>
      <c r="D29" s="25" t="s">
        <v>9</v>
      </c>
      <c r="E29" s="96"/>
      <c r="F29" s="90">
        <v>-2</v>
      </c>
      <c r="G29" s="96"/>
      <c r="H29" s="92"/>
      <c r="I29" s="97"/>
      <c r="J29" s="95"/>
      <c r="K29" s="84">
        <f t="shared" si="0"/>
        <v>1</v>
      </c>
      <c r="L29" s="85"/>
      <c r="M29" s="27">
        <f>VLOOKUP($A29,'[1]Регистрация 9 класс'!$A:$I,2,0)</f>
        <v>1</v>
      </c>
      <c r="N29" s="86">
        <f>VLOOKUP($A29,'[1]Регистрация 9 класс'!$A:$I,6,0)</f>
        <v>2007</v>
      </c>
      <c r="O29" s="88" t="str">
        <f>VLOOKUP($A29,'[1]Регистрация 9 класс'!$A:$I,8,0)</f>
        <v>Ленинский</v>
      </c>
      <c r="P29" s="88" t="str">
        <f>VLOOKUP($A29,'[1]Регистрация 9 класс'!$A:$I,9,0)</f>
        <v>МБОУ "Лицей № 136 имени героя РФ Сидорова Р.В."</v>
      </c>
    </row>
    <row r="30" spans="1:16" ht="15" customHeight="1" x14ac:dyDescent="0.25">
      <c r="A30" s="77">
        <v>300</v>
      </c>
      <c r="B30" s="78" t="s">
        <v>443</v>
      </c>
      <c r="C30" s="79"/>
      <c r="D30" s="25" t="s">
        <v>9</v>
      </c>
      <c r="E30" s="90">
        <v>-1</v>
      </c>
      <c r="F30" s="80"/>
      <c r="G30" s="80"/>
      <c r="H30" s="80"/>
      <c r="I30" s="91"/>
      <c r="J30" s="83"/>
      <c r="K30" s="84">
        <f t="shared" si="0"/>
        <v>1</v>
      </c>
      <c r="L30" s="85"/>
      <c r="M30" s="27">
        <f>VLOOKUP($A30,'[1]Регистрация 9 класс'!$A:$I,2,0)</f>
        <v>1</v>
      </c>
      <c r="N30" s="86">
        <f>VLOOKUP($A30,'[1]Регистрация 9 класс'!$A:$I,6,0)</f>
        <v>2007</v>
      </c>
      <c r="O30" s="88" t="str">
        <f>VLOOKUP($A30,'[1]Регистрация 9 класс'!$A:$I,8,0)</f>
        <v>Калининский</v>
      </c>
      <c r="P30" s="88" t="str">
        <f>VLOOKUP($A30,'[1]Регистрация 9 класс'!$A:$I,9,0)</f>
        <v>МАОУ "Гимназия 12"</v>
      </c>
    </row>
    <row r="31" spans="1:16" ht="15" customHeight="1" x14ac:dyDescent="0.25">
      <c r="A31" s="77">
        <v>412</v>
      </c>
      <c r="B31" s="78" t="s">
        <v>444</v>
      </c>
      <c r="C31" s="79"/>
      <c r="D31" s="25" t="s">
        <v>9</v>
      </c>
      <c r="E31" s="90">
        <v>-1</v>
      </c>
      <c r="F31" s="80"/>
      <c r="G31" s="80"/>
      <c r="H31" s="80"/>
      <c r="I31" s="91"/>
      <c r="J31" s="83"/>
      <c r="K31" s="84">
        <f t="shared" si="0"/>
        <v>1</v>
      </c>
      <c r="L31" s="85"/>
      <c r="M31" s="27">
        <f>VLOOKUP($A31,'[1]Регистрация 9 класс'!$A:$I,2,0)</f>
        <v>1</v>
      </c>
      <c r="N31" s="86">
        <f>VLOOKUP($A31,'[1]Регистрация 9 класс'!$A:$I,6,0)</f>
        <v>2006</v>
      </c>
      <c r="O31" s="88" t="str">
        <f>VLOOKUP($A31,'[1]Регистрация 9 класс'!$A:$I,8,0)</f>
        <v>Ленинский район</v>
      </c>
      <c r="P31" s="88" t="str">
        <f>VLOOKUP($A31,'[1]Регистрация 9 класс'!$A:$I,9,0)</f>
        <v>МБОУ "Лицей №136"</v>
      </c>
    </row>
    <row r="32" spans="1:16" ht="15" customHeight="1" x14ac:dyDescent="0.25">
      <c r="A32" s="77">
        <v>478</v>
      </c>
      <c r="B32" s="78" t="s">
        <v>445</v>
      </c>
      <c r="C32" s="103"/>
      <c r="D32" s="25" t="s">
        <v>9</v>
      </c>
      <c r="E32" s="90"/>
      <c r="F32" s="90"/>
      <c r="G32" s="81"/>
      <c r="H32" s="81"/>
      <c r="I32" s="94"/>
      <c r="J32" s="95"/>
      <c r="K32" s="84">
        <f t="shared" si="0"/>
        <v>1</v>
      </c>
      <c r="L32" s="85"/>
      <c r="M32" s="27">
        <f>VLOOKUP($A32,'[1]Регистрация 9 класс'!$A:$I,2,0)</f>
        <v>1</v>
      </c>
      <c r="N32" s="86">
        <f>VLOOKUP($A32,'[1]Регистрация 9 класс'!$A:$I,6,0)</f>
        <v>2007</v>
      </c>
      <c r="O32" s="88" t="str">
        <f>VLOOKUP($A32,'[1]Регистрация 9 класс'!$A:$I,8,0)</f>
        <v>Заельцовский</v>
      </c>
      <c r="P32" s="88" t="str">
        <f>VLOOKUP($A32,'[1]Регистрация 9 класс'!$A:$I,9,0)</f>
        <v>МАОУ Гимназия №12</v>
      </c>
    </row>
    <row r="33" spans="1:16" ht="15" customHeight="1" x14ac:dyDescent="0.25">
      <c r="A33" s="77">
        <v>502</v>
      </c>
      <c r="B33" s="78" t="s">
        <v>446</v>
      </c>
      <c r="C33" s="79"/>
      <c r="D33" s="80"/>
      <c r="E33" s="25" t="s">
        <v>11</v>
      </c>
      <c r="F33" s="90">
        <v>-2</v>
      </c>
      <c r="G33" s="90"/>
      <c r="H33" s="92"/>
      <c r="I33" s="97"/>
      <c r="J33" s="83"/>
      <c r="K33" s="84">
        <f t="shared" si="0"/>
        <v>1</v>
      </c>
      <c r="L33" s="85"/>
      <c r="M33" s="27">
        <f>VLOOKUP($A33,'[1]Регистрация 9 класс'!$A:$I,2,0)</f>
        <v>1</v>
      </c>
      <c r="N33" s="30">
        <f>VLOOKUP($A33,'[1]Регистрация 9 класс'!$A:$I,6,0)</f>
        <v>39269</v>
      </c>
      <c r="O33" s="88" t="str">
        <f>VLOOKUP($A33,'[1]Регистрация 9 класс'!$A:$I,8,0)</f>
        <v>Заельцовский</v>
      </c>
      <c r="P33" s="88" t="str">
        <f>VLOOKUP($A33,'[1]Регистрация 9 класс'!$A:$I,9,0)</f>
        <v>МБОУ "Лицей №200"</v>
      </c>
    </row>
    <row r="34" spans="1:16" ht="15" customHeight="1" x14ac:dyDescent="0.25">
      <c r="A34" s="77">
        <v>197</v>
      </c>
      <c r="B34" s="78" t="s">
        <v>447</v>
      </c>
      <c r="C34" s="89"/>
      <c r="D34" s="80"/>
      <c r="E34" s="80"/>
      <c r="F34" s="80"/>
      <c r="G34" s="80"/>
      <c r="H34" s="81"/>
      <c r="I34" s="82"/>
      <c r="J34" s="83"/>
      <c r="K34" s="84">
        <f t="shared" si="0"/>
        <v>0</v>
      </c>
      <c r="L34" s="85"/>
      <c r="M34" s="27">
        <f>VLOOKUP($A34,'[1]Регистрация 9 класс'!$A:$I,2,0)</f>
        <v>1</v>
      </c>
      <c r="N34" s="86">
        <f>VLOOKUP($A34,'[1]Регистрация 9 класс'!$A:$I,6,0)</f>
        <v>2007</v>
      </c>
      <c r="O34" s="88" t="str">
        <f>VLOOKUP($A34,'[1]Регистрация 9 класс'!$A:$I,8,0)</f>
        <v>Куйбышевский</v>
      </c>
      <c r="P34" s="88" t="str">
        <f>VLOOKUP($A34,'[1]Регистрация 9 класс'!$A:$I,9,0)</f>
        <v>МБОУ СОШ 6</v>
      </c>
    </row>
    <row r="35" spans="1:16" ht="15" customHeight="1" x14ac:dyDescent="0.25">
      <c r="A35" s="77">
        <v>221</v>
      </c>
      <c r="B35" s="78" t="s">
        <v>448</v>
      </c>
      <c r="C35" s="89"/>
      <c r="D35" s="80"/>
      <c r="E35" s="90">
        <v>-2</v>
      </c>
      <c r="F35" s="80"/>
      <c r="G35" s="90"/>
      <c r="H35" s="80"/>
      <c r="I35" s="82"/>
      <c r="J35" s="83"/>
      <c r="K35" s="84">
        <f t="shared" si="0"/>
        <v>0</v>
      </c>
      <c r="L35" s="85"/>
      <c r="M35" s="27">
        <f>VLOOKUP($A35,'[1]Регистрация 9 класс'!$A:$I,2,0)</f>
        <v>1</v>
      </c>
      <c r="N35" s="86">
        <f>VLOOKUP($A35,'[1]Регистрация 9 класс'!$A:$I,6,0)</f>
        <v>2008</v>
      </c>
      <c r="O35" s="88" t="str">
        <f>VLOOKUP($A35,'[1]Регистрация 9 класс'!$A:$I,8,0)</f>
        <v>центральный округ</v>
      </c>
      <c r="P35" s="88" t="str">
        <f>VLOOKUP($A35,'[1]Регистрация 9 класс'!$A:$I,9,0)</f>
        <v>МБОУ СОШ 17</v>
      </c>
    </row>
    <row r="36" spans="1:16" ht="15" customHeight="1" x14ac:dyDescent="0.25">
      <c r="A36" s="77">
        <v>287</v>
      </c>
      <c r="B36" s="78" t="s">
        <v>449</v>
      </c>
      <c r="C36" s="79"/>
      <c r="D36" s="80"/>
      <c r="E36" s="90">
        <v>-1</v>
      </c>
      <c r="F36" s="90"/>
      <c r="G36" s="92"/>
      <c r="H36" s="90"/>
      <c r="I36" s="82"/>
      <c r="J36" s="83"/>
      <c r="K36" s="84">
        <f t="shared" si="0"/>
        <v>0</v>
      </c>
      <c r="L36" s="85"/>
      <c r="M36" s="27">
        <f>VLOOKUP($A36,'[1]Регистрация 9 класс'!$A:$I,2,0)</f>
        <v>1</v>
      </c>
      <c r="N36" s="86">
        <f>VLOOKUP($A36,'[1]Регистрация 9 класс'!$A:$I,6,0)</f>
        <v>2007</v>
      </c>
      <c r="O36" s="88" t="str">
        <f>VLOOKUP($A36,'[1]Регистрация 9 класс'!$A:$I,8,0)</f>
        <v>Октябрьский</v>
      </c>
      <c r="P36" s="88" t="str">
        <f>VLOOKUP($A36,'[1]Регистрация 9 класс'!$A:$I,9,0)</f>
        <v>МБОУ СОШ 17</v>
      </c>
    </row>
    <row r="37" spans="1:16" ht="15" customHeight="1" x14ac:dyDescent="0.25">
      <c r="A37" s="77">
        <v>388</v>
      </c>
      <c r="B37" s="78" t="s">
        <v>450</v>
      </c>
      <c r="C37" s="79"/>
      <c r="D37" s="80"/>
      <c r="E37" s="90">
        <v>-2</v>
      </c>
      <c r="F37" s="80"/>
      <c r="G37" s="80"/>
      <c r="H37" s="92"/>
      <c r="I37" s="97"/>
      <c r="J37" s="83"/>
      <c r="K37" s="84">
        <f t="shared" si="0"/>
        <v>0</v>
      </c>
      <c r="L37" s="85"/>
      <c r="M37" s="27">
        <f>VLOOKUP($A37,'[1]Регистрация 9 класс'!$A:$I,2,0)</f>
        <v>1</v>
      </c>
      <c r="N37" s="86">
        <f>VLOOKUP($A37,'[1]Регистрация 9 класс'!$A:$I,6,0)</f>
        <v>2007</v>
      </c>
      <c r="O37" s="88" t="str">
        <f>VLOOKUP($A37,'[1]Регистрация 9 класс'!$A:$I,8,0)</f>
        <v>Калининский</v>
      </c>
      <c r="P37" s="88" t="str">
        <f>VLOOKUP($A37,'[1]Регистрация 9 класс'!$A:$I,9,0)</f>
        <v>Муниципальное бюджетное общеобразовательное учреждение города Новосибирска "Лицей №28"</v>
      </c>
    </row>
    <row r="38" spans="1:16" ht="15" customHeight="1" x14ac:dyDescent="0.25">
      <c r="A38" s="77">
        <v>467</v>
      </c>
      <c r="B38" s="78" t="s">
        <v>451</v>
      </c>
      <c r="C38" s="89">
        <v>-1</v>
      </c>
      <c r="D38" s="90">
        <v>-1</v>
      </c>
      <c r="E38" s="90">
        <v>-1</v>
      </c>
      <c r="F38" s="80"/>
      <c r="G38" s="90"/>
      <c r="H38" s="92"/>
      <c r="I38" s="97"/>
      <c r="J38" s="95"/>
      <c r="K38" s="84">
        <f t="shared" si="0"/>
        <v>0</v>
      </c>
      <c r="L38" s="85"/>
      <c r="M38" s="27">
        <f>VLOOKUP($A38,'[1]Регистрация 9 класс'!$A:$I,2,0)</f>
        <v>1</v>
      </c>
      <c r="N38" s="86">
        <f>VLOOKUP($A38,'[1]Регистрация 9 класс'!$A:$I,6,0)</f>
        <v>2007</v>
      </c>
      <c r="O38" s="88" t="str">
        <f>VLOOKUP($A38,'[1]Регистрация 9 класс'!$A:$I,8,0)</f>
        <v>Первомайский</v>
      </c>
      <c r="P38" s="88" t="str">
        <f>VLOOKUP($A38,'[1]Регистрация 9 класс'!$A:$I,9,0)</f>
        <v>МБОУ СОШ 140</v>
      </c>
    </row>
    <row r="39" spans="1:16" ht="15" customHeight="1" x14ac:dyDescent="0.25">
      <c r="A39" s="77">
        <v>513</v>
      </c>
      <c r="B39" s="78" t="s">
        <v>452</v>
      </c>
      <c r="C39" s="79"/>
      <c r="D39" s="80"/>
      <c r="E39" s="80"/>
      <c r="F39" s="80"/>
      <c r="G39" s="81"/>
      <c r="H39" s="81"/>
      <c r="I39" s="94"/>
      <c r="J39" s="83"/>
      <c r="K39" s="84">
        <f t="shared" si="0"/>
        <v>0</v>
      </c>
      <c r="L39" s="85"/>
      <c r="M39" s="27">
        <f>VLOOKUP($A39,'[1]Регистрация 9 класс'!$A:$I,2,0)</f>
        <v>1</v>
      </c>
      <c r="N39" s="86">
        <f>VLOOKUP($A39,'[1]Регистрация 9 класс'!$A:$I,6,0)</f>
        <v>0</v>
      </c>
      <c r="O39" s="88">
        <f>VLOOKUP($A39,'[1]Регистрация 9 класс'!$A:$I,8,0)</f>
        <v>0</v>
      </c>
      <c r="P39" s="88">
        <f>VLOOKUP($A39,'[1]Регистрация 9 класс'!$A:$I,9,0)</f>
        <v>0</v>
      </c>
    </row>
    <row r="40" spans="1:16" ht="15" customHeight="1" x14ac:dyDescent="0.25">
      <c r="A40" s="98">
        <v>29</v>
      </c>
      <c r="B40" s="36" t="s">
        <v>453</v>
      </c>
      <c r="C40" s="37"/>
      <c r="D40" s="38"/>
      <c r="E40" s="38"/>
      <c r="F40" s="38"/>
      <c r="G40" s="50"/>
      <c r="H40" s="47"/>
      <c r="I40" s="39"/>
      <c r="J40" s="40"/>
      <c r="K40" s="41">
        <f t="shared" si="0"/>
        <v>0</v>
      </c>
      <c r="L40" s="99"/>
      <c r="M40" s="43">
        <f>VLOOKUP($A40,'[1]Регистрация 9 класс'!$A:$I,2,0)</f>
        <v>0</v>
      </c>
      <c r="N40" s="44">
        <f>VLOOKUP($A40,'[1]Регистрация 9 класс'!$A:$I,6,0)</f>
        <v>2007</v>
      </c>
      <c r="O40" s="45" t="str">
        <f>VLOOKUP($A40,'[1]Регистрация 9 класс'!$A:$I,8,0)</f>
        <v>Советский</v>
      </c>
      <c r="P40" s="45" t="str">
        <f>VLOOKUP($A40,'[1]Регистрация 9 класс'!$A:$I,9,0)</f>
        <v>МБОУ лицей 130</v>
      </c>
    </row>
    <row r="41" spans="1:16" ht="15" customHeight="1" x14ac:dyDescent="0.25">
      <c r="A41" s="98">
        <v>30</v>
      </c>
      <c r="B41" s="36" t="s">
        <v>454</v>
      </c>
      <c r="C41" s="37"/>
      <c r="D41" s="38"/>
      <c r="E41" s="38"/>
      <c r="F41" s="38"/>
      <c r="G41" s="38"/>
      <c r="H41" s="38"/>
      <c r="I41" s="46"/>
      <c r="J41" s="40"/>
      <c r="K41" s="41">
        <f t="shared" si="0"/>
        <v>0</v>
      </c>
      <c r="L41" s="99"/>
      <c r="M41" s="43">
        <f>VLOOKUP($A41,'[1]Регистрация 9 класс'!$A:$I,2,0)</f>
        <v>0</v>
      </c>
      <c r="N41" s="44">
        <f>VLOOKUP($A41,'[1]Регистрация 9 класс'!$A:$I,6,0)</f>
        <v>2007</v>
      </c>
      <c r="O41" s="45" t="str">
        <f>VLOOKUP($A41,'[1]Регистрация 9 класс'!$A:$I,8,0)</f>
        <v>Кировский</v>
      </c>
      <c r="P41" s="45" t="str">
        <f>VLOOKUP($A41,'[1]Регистрация 9 класс'!$A:$I,9,0)</f>
        <v>МБОУ Лицей 136 имени Героя Российской Федерации Сидорова Романа Викторовича</v>
      </c>
    </row>
    <row r="42" spans="1:16" ht="15" customHeight="1" x14ac:dyDescent="0.25">
      <c r="A42" s="98">
        <v>63</v>
      </c>
      <c r="B42" s="36" t="s">
        <v>455</v>
      </c>
      <c r="C42" s="37"/>
      <c r="D42" s="38"/>
      <c r="E42" s="50"/>
      <c r="F42" s="38"/>
      <c r="G42" s="50"/>
      <c r="H42" s="50"/>
      <c r="I42" s="39"/>
      <c r="J42" s="40"/>
      <c r="K42" s="41">
        <f t="shared" si="0"/>
        <v>0</v>
      </c>
      <c r="L42" s="99"/>
      <c r="M42" s="43">
        <f>VLOOKUP($A42,'[1]Регистрация 9 класс'!$A:$I,2,0)</f>
        <v>0</v>
      </c>
      <c r="N42" s="44">
        <f>VLOOKUP($A42,'[1]Регистрация 9 класс'!$A:$I,6,0)</f>
        <v>2006</v>
      </c>
      <c r="O42" s="45" t="str">
        <f>VLOOKUP($A42,'[1]Регистрация 9 класс'!$A:$I,8,0)</f>
        <v>Новосибирская область</v>
      </c>
      <c r="P42" s="45" t="str">
        <f>VLOOKUP($A42,'[1]Регистрация 9 класс'!$A:$I,9,0)</f>
        <v>МБОУ Кольцовская школа №5</v>
      </c>
    </row>
    <row r="43" spans="1:16" ht="15" customHeight="1" x14ac:dyDescent="0.25">
      <c r="A43" s="98">
        <v>85</v>
      </c>
      <c r="B43" s="36" t="s">
        <v>456</v>
      </c>
      <c r="C43" s="37"/>
      <c r="D43" s="38"/>
      <c r="E43" s="38"/>
      <c r="F43" s="38"/>
      <c r="G43" s="38"/>
      <c r="H43" s="38"/>
      <c r="I43" s="39"/>
      <c r="J43" s="40"/>
      <c r="K43" s="41">
        <f t="shared" si="0"/>
        <v>0</v>
      </c>
      <c r="L43" s="99"/>
      <c r="M43" s="43">
        <f>VLOOKUP($A43,'[1]Регистрация 9 класс'!$A:$I,2,0)</f>
        <v>0</v>
      </c>
      <c r="N43" s="44">
        <f>VLOOKUP($A43,'[1]Регистрация 9 класс'!$A:$I,6,0)</f>
        <v>2007</v>
      </c>
      <c r="O43" s="45" t="str">
        <f>VLOOKUP($A43,'[1]Регистрация 9 класс'!$A:$I,8,0)</f>
        <v>Мкр Подгорный, Искитимский район(какой именно район)</v>
      </c>
      <c r="P43" s="45" t="str">
        <f>VLOOKUP($A43,'[1]Регистрация 9 класс'!$A:$I,9,0)</f>
        <v>МБОУ-СОШ №8</v>
      </c>
    </row>
    <row r="44" spans="1:16" ht="15" customHeight="1" x14ac:dyDescent="0.25">
      <c r="A44" s="98">
        <v>210</v>
      </c>
      <c r="B44" s="36" t="s">
        <v>457</v>
      </c>
      <c r="C44" s="37"/>
      <c r="D44" s="38"/>
      <c r="E44" s="50"/>
      <c r="F44" s="38"/>
      <c r="G44" s="54"/>
      <c r="H44" s="54"/>
      <c r="I44" s="52"/>
      <c r="J44" s="40"/>
      <c r="K44" s="41">
        <f t="shared" si="0"/>
        <v>0</v>
      </c>
      <c r="L44" s="99"/>
      <c r="M44" s="43">
        <f>VLOOKUP($A44,'[1]Регистрация 9 класс'!$A:$I,2,0)</f>
        <v>0</v>
      </c>
      <c r="N44" s="44">
        <f>VLOOKUP($A44,'[1]Регистрация 9 класс'!$A:$I,6,0)</f>
        <v>2007</v>
      </c>
      <c r="O44" s="45" t="str">
        <f>VLOOKUP($A44,'[1]Регистрация 9 класс'!$A:$I,8,0)</f>
        <v>Заельцовский</v>
      </c>
      <c r="P44" s="45" t="str">
        <f>VLOOKUP($A44,'[1]Регистрация 9 класс'!$A:$I,9,0)</f>
        <v>МБОУ СШ №17</v>
      </c>
    </row>
    <row r="45" spans="1:16" ht="15" customHeight="1" x14ac:dyDescent="0.25">
      <c r="A45" s="98">
        <v>243</v>
      </c>
      <c r="B45" s="36" t="s">
        <v>458</v>
      </c>
      <c r="C45" s="53"/>
      <c r="D45" s="54"/>
      <c r="E45" s="47"/>
      <c r="F45" s="50"/>
      <c r="G45" s="38"/>
      <c r="H45" s="47"/>
      <c r="I45" s="39"/>
      <c r="J45" s="51"/>
      <c r="K45" s="41">
        <f t="shared" si="0"/>
        <v>0</v>
      </c>
      <c r="L45" s="99"/>
      <c r="M45" s="43">
        <f>VLOOKUP($A45,'[1]Регистрация 9 класс'!$A:$I,2,0)</f>
        <v>0</v>
      </c>
      <c r="N45" s="44">
        <f>VLOOKUP($A45,'[1]Регистрация 9 класс'!$A:$I,6,0)</f>
        <v>2007</v>
      </c>
      <c r="O45" s="45" t="str">
        <f>VLOOKUP($A45,'[1]Регистрация 9 класс'!$A:$I,8,0)</f>
        <v>Советский</v>
      </c>
      <c r="P45" s="45" t="str">
        <f>VLOOKUP($A45,'[1]Регистрация 9 класс'!$A:$I,9,0)</f>
        <v>СУНЦ НГУ</v>
      </c>
    </row>
    <row r="46" spans="1:16" ht="15" customHeight="1" x14ac:dyDescent="0.25">
      <c r="A46" s="98">
        <v>254</v>
      </c>
      <c r="B46" s="36" t="s">
        <v>459</v>
      </c>
      <c r="C46" s="37"/>
      <c r="D46" s="38"/>
      <c r="E46" s="38"/>
      <c r="F46" s="38"/>
      <c r="G46" s="49"/>
      <c r="H46" s="50"/>
      <c r="I46" s="46"/>
      <c r="J46" s="40"/>
      <c r="K46" s="41">
        <f t="shared" si="0"/>
        <v>0</v>
      </c>
      <c r="L46" s="99"/>
      <c r="M46" s="43">
        <f>VLOOKUP($A46,'[1]Регистрация 9 класс'!$A:$I,2,0)</f>
        <v>0</v>
      </c>
      <c r="N46" s="104">
        <f>VLOOKUP($A46,'[1]Регистрация 9 класс'!$A:$I,6,0)</f>
        <v>39385</v>
      </c>
      <c r="O46" s="45" t="str">
        <f>VLOOKUP($A46,'[1]Регистрация 9 класс'!$A:$I,8,0)</f>
        <v>Заельцовский</v>
      </c>
      <c r="P46" s="45" t="str">
        <f>VLOOKUP($A46,'[1]Регистрация 9 класс'!$A:$I,9,0)</f>
        <v>МБОУ "Лицей №200"</v>
      </c>
    </row>
    <row r="47" spans="1:16" ht="15" customHeight="1" x14ac:dyDescent="0.25">
      <c r="A47" s="98">
        <v>333</v>
      </c>
      <c r="B47" s="36" t="s">
        <v>460</v>
      </c>
      <c r="C47" s="37"/>
      <c r="D47" s="38"/>
      <c r="E47" s="38"/>
      <c r="F47" s="50"/>
      <c r="G47" s="38"/>
      <c r="H47" s="38"/>
      <c r="I47" s="46"/>
      <c r="J47" s="40"/>
      <c r="K47" s="41">
        <f t="shared" si="0"/>
        <v>0</v>
      </c>
      <c r="L47" s="99"/>
      <c r="M47" s="43">
        <f>VLOOKUP($A47,'[1]Регистрация 9 класс'!$A:$I,2,0)</f>
        <v>0</v>
      </c>
      <c r="N47" s="44">
        <f>VLOOKUP($A47,'[1]Регистрация 9 класс'!$A:$I,6,0)</f>
        <v>2007</v>
      </c>
      <c r="O47" s="45" t="str">
        <f>VLOOKUP($A47,'[1]Регистрация 9 класс'!$A:$I,8,0)</f>
        <v>Калининский</v>
      </c>
      <c r="P47" s="45" t="str">
        <f>VLOOKUP($A47,'[1]Регистрация 9 класс'!$A:$I,9,0)</f>
        <v>МАОУ Гимназия 12</v>
      </c>
    </row>
    <row r="48" spans="1:16" ht="15" customHeight="1" x14ac:dyDescent="0.25">
      <c r="A48" s="98">
        <v>344</v>
      </c>
      <c r="B48" s="36" t="s">
        <v>461</v>
      </c>
      <c r="C48" s="37"/>
      <c r="D48" s="38"/>
      <c r="E48" s="38"/>
      <c r="F48" s="38"/>
      <c r="G48" s="47"/>
      <c r="H48" s="38"/>
      <c r="I48" s="48"/>
      <c r="J48" s="40"/>
      <c r="K48" s="41">
        <f t="shared" si="0"/>
        <v>0</v>
      </c>
      <c r="L48" s="99"/>
      <c r="M48" s="43">
        <f>VLOOKUP($A48,'[1]Регистрация 9 класс'!$A:$I,2,0)</f>
        <v>0</v>
      </c>
      <c r="N48" s="44">
        <f>VLOOKUP($A48,'[1]Регистрация 9 класс'!$A:$I,6,0)</f>
        <v>2006</v>
      </c>
      <c r="O48" s="45" t="str">
        <f>VLOOKUP($A48,'[1]Регистрация 9 класс'!$A:$I,8,0)</f>
        <v>Тогучинский</v>
      </c>
      <c r="P48" s="45" t="str">
        <f>VLOOKUP($A48,'[1]Регистрация 9 класс'!$A:$I,9,0)</f>
        <v>МКОУ Тогучинский район "Тогучинская средняя школа 1"</v>
      </c>
    </row>
    <row r="49" spans="1:16" ht="15" customHeight="1" x14ac:dyDescent="0.25">
      <c r="A49" s="98">
        <v>355</v>
      </c>
      <c r="B49" s="36" t="s">
        <v>462</v>
      </c>
      <c r="C49" s="37"/>
      <c r="D49" s="50"/>
      <c r="E49" s="38"/>
      <c r="F49" s="38"/>
      <c r="G49" s="38"/>
      <c r="H49" s="54"/>
      <c r="I49" s="48"/>
      <c r="J49" s="40"/>
      <c r="K49" s="41">
        <f t="shared" si="0"/>
        <v>0</v>
      </c>
      <c r="L49" s="99"/>
      <c r="M49" s="43">
        <f>VLOOKUP($A49,'[1]Регистрация 9 класс'!$A:$I,2,0)</f>
        <v>0</v>
      </c>
      <c r="N49" s="44">
        <f>VLOOKUP($A49,'[1]Регистрация 9 класс'!$A:$I,6,0)</f>
        <v>2007</v>
      </c>
      <c r="O49" s="45" t="str">
        <f>VLOOKUP($A49,'[1]Регистрация 9 класс'!$A:$I,8,0)</f>
        <v>Центральный</v>
      </c>
      <c r="P49" s="45" t="str">
        <f>VLOOKUP($A49,'[1]Регистрация 9 класс'!$A:$I,9,0)</f>
        <v>Муниципальное автономное общеобразовательное учреждение г. Новосибирска «Гимназия № 1»</v>
      </c>
    </row>
    <row r="50" spans="1:16" ht="15" customHeight="1" x14ac:dyDescent="0.25">
      <c r="A50" s="98">
        <v>377</v>
      </c>
      <c r="B50" s="36" t="s">
        <v>463</v>
      </c>
      <c r="C50" s="37"/>
      <c r="D50" s="38"/>
      <c r="E50" s="38"/>
      <c r="F50" s="38"/>
      <c r="G50" s="38"/>
      <c r="H50" s="50"/>
      <c r="I50" s="52"/>
      <c r="J50" s="40"/>
      <c r="K50" s="41">
        <f t="shared" si="0"/>
        <v>0</v>
      </c>
      <c r="L50" s="99"/>
      <c r="M50" s="43">
        <f>VLOOKUP($A50,'[1]Регистрация 9 класс'!$A:$I,2,0)</f>
        <v>0</v>
      </c>
      <c r="N50" s="44">
        <f>VLOOKUP($A50,'[1]Регистрация 9 класс'!$A:$I,6,0)</f>
        <v>2007</v>
      </c>
      <c r="O50" s="45" t="str">
        <f>VLOOKUP($A50,'[1]Регистрация 9 класс'!$A:$I,8,0)</f>
        <v>Новосибирск</v>
      </c>
      <c r="P50" s="45" t="str">
        <f>VLOOKUP($A50,'[1]Регистрация 9 класс'!$A:$I,9,0)</f>
        <v>Гимназия номер 10</v>
      </c>
    </row>
    <row r="51" spans="1:16" ht="15" customHeight="1" x14ac:dyDescent="0.25">
      <c r="A51" s="98">
        <v>399</v>
      </c>
      <c r="B51" s="36" t="s">
        <v>464</v>
      </c>
      <c r="C51" s="37"/>
      <c r="D51" s="38"/>
      <c r="E51" s="38"/>
      <c r="F51" s="38"/>
      <c r="G51" s="38"/>
      <c r="H51" s="38"/>
      <c r="I51" s="46"/>
      <c r="J51" s="40"/>
      <c r="K51" s="41">
        <f t="shared" si="0"/>
        <v>0</v>
      </c>
      <c r="L51" s="99"/>
      <c r="M51" s="43">
        <f>VLOOKUP($A51,'[1]Регистрация 9 класс'!$A:$I,2,0)</f>
        <v>0</v>
      </c>
      <c r="N51" s="44">
        <f>VLOOKUP($A51,'[1]Регистрация 9 класс'!$A:$I,6,0)</f>
        <v>2007</v>
      </c>
      <c r="O51" s="45" t="str">
        <f>VLOOKUP($A51,'[1]Регистрация 9 класс'!$A:$I,8,0)</f>
        <v>Тогучинский</v>
      </c>
      <c r="P51" s="45" t="str">
        <f>VLOOKUP($A51,'[1]Регистрация 9 класс'!$A:$I,9,0)</f>
        <v>МКОУ Тогучинского района "Тогучинская средняя школа 1"</v>
      </c>
    </row>
    <row r="52" spans="1:16" ht="15" customHeight="1" x14ac:dyDescent="0.25">
      <c r="A52" s="98">
        <v>423</v>
      </c>
      <c r="B52" s="36" t="s">
        <v>465</v>
      </c>
      <c r="C52" s="37"/>
      <c r="D52" s="38"/>
      <c r="E52" s="38"/>
      <c r="F52" s="38"/>
      <c r="G52" s="38"/>
      <c r="H52" s="50"/>
      <c r="I52" s="48"/>
      <c r="J52" s="40"/>
      <c r="K52" s="41">
        <f t="shared" si="0"/>
        <v>0</v>
      </c>
      <c r="L52" s="99"/>
      <c r="M52" s="43">
        <f>VLOOKUP($A52,'[1]Регистрация 9 класс'!$A:$I,2,0)</f>
        <v>0</v>
      </c>
      <c r="N52" s="105">
        <f>VLOOKUP($A52,'[1]Регистрация 9 класс'!$A:$I,6,0)</f>
        <v>39158</v>
      </c>
      <c r="O52" s="45" t="str">
        <f>VLOOKUP($A52,'[1]Регистрация 9 класс'!$A:$I,8,0)</f>
        <v>Заельцовский</v>
      </c>
      <c r="P52" s="45" t="str">
        <f>VLOOKUP($A52,'[1]Регистрация 9 класс'!$A:$I,9,0)</f>
        <v>МБОУ "Лицей №200"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7 класс</vt:lpstr>
      <vt:lpstr>8 класс </vt:lpstr>
      <vt:lpstr>9 класс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Дмитрий</cp:lastModifiedBy>
  <dcterms:modified xsi:type="dcterms:W3CDTF">2023-03-13T05:39:34Z</dcterms:modified>
</cp:coreProperties>
</file>